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1" sheetId="2" r:id="rId1"/>
  </sheets>
  <calcPr calcId="12451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9" i="2"/>
  <c r="G58"/>
  <c r="G57"/>
  <c r="G56"/>
  <c r="G55"/>
  <c r="G54"/>
  <c r="G53"/>
  <c r="G52"/>
  <c r="G51"/>
  <c r="G60"/>
  <c r="G6" l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5"/>
  <c r="G86" s="1"/>
</calcChain>
</file>

<file path=xl/sharedStrings.xml><?xml version="1.0" encoding="utf-8"?>
<sst xmlns="http://schemas.openxmlformats.org/spreadsheetml/2006/main" count="494" uniqueCount="252">
  <si>
    <t>№ п/п</t>
  </si>
  <si>
    <t>Наименование</t>
  </si>
  <si>
    <t>Характеристика</t>
  </si>
  <si>
    <t>Ед.изм.</t>
  </si>
  <si>
    <t>Кол-во</t>
  </si>
  <si>
    <t>Цена за ед., тенге</t>
  </si>
  <si>
    <t>Сумма за ед., тенге</t>
  </si>
  <si>
    <t>ИТОГО:</t>
  </si>
  <si>
    <t>Приложение №1</t>
  </si>
  <si>
    <t>Место поставки</t>
  </si>
  <si>
    <t>Сроки и условия поставки</t>
  </si>
  <si>
    <t>Поставка осуществляется не позднее 16 календарных дней, с даты получения телефонной заявки от Заказчика.</t>
  </si>
  <si>
    <t>СКО, г.Петропавловск, ул.Ж.Кизатова, 7А (детский корпус, каб.111)</t>
  </si>
  <si>
    <t xml:space="preserve">уп </t>
  </si>
  <si>
    <t>уп</t>
  </si>
  <si>
    <t>фл</t>
  </si>
  <si>
    <t>шт</t>
  </si>
  <si>
    <t>м</t>
  </si>
  <si>
    <t>кг</t>
  </si>
  <si>
    <t>Формалин</t>
  </si>
  <si>
    <t>бабочка для взятия крови с люер адаптером, с гибким катетером  23G-0.60 мм- ¾ 19 мм  синий цвт</t>
  </si>
  <si>
    <t>Игла</t>
  </si>
  <si>
    <t>бабочка для вливания в малые вены 23G-0.60 мм- ¾ 19 мм  синий цвт</t>
  </si>
  <si>
    <t>65*30</t>
  </si>
  <si>
    <t>Теноксикам</t>
  </si>
  <si>
    <t>20 мг- 2,0 мл. №1</t>
  </si>
  <si>
    <t>Хлорамфеникол</t>
  </si>
  <si>
    <t xml:space="preserve">0,25% 10 мл капли глазные </t>
  </si>
  <si>
    <t xml:space="preserve">Пилокарпин </t>
  </si>
  <si>
    <t xml:space="preserve">1% 10 мл капли глазные </t>
  </si>
  <si>
    <t xml:space="preserve">0,5% 5 мл капли глазные </t>
  </si>
  <si>
    <t>20 мг/мл 1,0№5</t>
  </si>
  <si>
    <t>25 мг №20 таблетки</t>
  </si>
  <si>
    <t>10 мг №100</t>
  </si>
  <si>
    <t>10м г таблетки №100</t>
  </si>
  <si>
    <t xml:space="preserve">Ацетилсалициловая кислота </t>
  </si>
  <si>
    <t>№10</t>
  </si>
  <si>
    <t xml:space="preserve">Вода для иньекций </t>
  </si>
  <si>
    <t xml:space="preserve">5 мл </t>
  </si>
  <si>
    <t>амп</t>
  </si>
  <si>
    <t>2% 2 мл №10</t>
  </si>
  <si>
    <t>2% 1 мл №5</t>
  </si>
  <si>
    <t xml:space="preserve">1 мг/мл </t>
  </si>
  <si>
    <t>10 мг№50</t>
  </si>
  <si>
    <t xml:space="preserve">Мизопростол </t>
  </si>
  <si>
    <t xml:space="preserve">0,2 мг по 4 таблетки </t>
  </si>
  <si>
    <t xml:space="preserve">Тимолол </t>
  </si>
  <si>
    <t>Хлоропирамин</t>
  </si>
  <si>
    <t>Кеторолак в таблетках</t>
  </si>
  <si>
    <t>Пропранолол</t>
  </si>
  <si>
    <t xml:space="preserve">Фенилэфрин </t>
  </si>
  <si>
    <t>Тетрациклин</t>
  </si>
  <si>
    <t>мазь 1%</t>
  </si>
  <si>
    <t>0,5 г. таблетки</t>
  </si>
  <si>
    <t>Папаверин</t>
  </si>
  <si>
    <t>Атропин</t>
  </si>
  <si>
    <t xml:space="preserve">Нифедипин </t>
  </si>
  <si>
    <t>Вата</t>
  </si>
  <si>
    <t>100 гр</t>
  </si>
  <si>
    <t xml:space="preserve">Рулон гигиенический </t>
  </si>
  <si>
    <t>200 м плотность 20г.</t>
  </si>
  <si>
    <t>Инсулиновый 1,0</t>
  </si>
  <si>
    <t>Шприц 150 мл</t>
  </si>
  <si>
    <t>Одноразовый тип Жане 150мл</t>
  </si>
  <si>
    <t xml:space="preserve">Марля </t>
  </si>
  <si>
    <t xml:space="preserve">Медицинская, отбеленная </t>
  </si>
  <si>
    <t xml:space="preserve">Азопирам </t>
  </si>
  <si>
    <t xml:space="preserve">Гемотест </t>
  </si>
  <si>
    <t xml:space="preserve">Набор </t>
  </si>
  <si>
    <t>Шт</t>
  </si>
  <si>
    <t xml:space="preserve">Система для переливания крови </t>
  </si>
  <si>
    <t xml:space="preserve">Хлоргексидин </t>
  </si>
  <si>
    <t>0,05% 100 мл</t>
  </si>
  <si>
    <t xml:space="preserve">Контейнер –емкость для сбора биоматериала стерильно </t>
  </si>
  <si>
    <t>100  мл</t>
  </si>
  <si>
    <t xml:space="preserve">Шт </t>
  </si>
  <si>
    <t xml:space="preserve">Клеенка медицинская </t>
  </si>
  <si>
    <t xml:space="preserve">Спиртовые салфетки </t>
  </si>
  <si>
    <t xml:space="preserve">Маска респиратор </t>
  </si>
  <si>
    <t xml:space="preserve">Фалькон </t>
  </si>
  <si>
    <t xml:space="preserve">Пробирка центрифужная объем 50 мл. размер 30*115 мм полипропилен </t>
  </si>
  <si>
    <t xml:space="preserve">Сухие стерильные салфетки </t>
  </si>
  <si>
    <t xml:space="preserve">Скальпель </t>
  </si>
  <si>
    <t xml:space="preserve">№23 одноразовый стерильный </t>
  </si>
  <si>
    <t>180%№1000</t>
  </si>
  <si>
    <t>ТВП 132/20-01 №500</t>
  </si>
  <si>
    <t>упак</t>
  </si>
  <si>
    <t>2,5*7,2</t>
  </si>
  <si>
    <t xml:space="preserve">шт </t>
  </si>
  <si>
    <t xml:space="preserve">2,5*500 на шелковой основе </t>
  </si>
  <si>
    <t xml:space="preserve">Бинт эластичный </t>
  </si>
  <si>
    <t>1,5м+- 0,2*80</t>
  </si>
  <si>
    <t xml:space="preserve">
 Перечень закупаемых лекарственных средств, медицинских изделий способом запроса ценовых предложений
</t>
  </si>
  <si>
    <t>Спринцовка, груша</t>
  </si>
  <si>
    <t>резиновая</t>
  </si>
  <si>
    <t>Жгут</t>
  </si>
  <si>
    <t>автоматический венозный</t>
  </si>
  <si>
    <t>Катетер Фолея</t>
  </si>
  <si>
    <t>Кетгут простой</t>
  </si>
  <si>
    <t xml:space="preserve">Нить рассасывающая «Кетгут»№ sp 2 metric 6 75 см </t>
  </si>
  <si>
    <t>марки ФМ ГОСТ1625-89</t>
  </si>
  <si>
    <t xml:space="preserve">Напальчник </t>
  </si>
  <si>
    <t xml:space="preserve">Вазофикс </t>
  </si>
  <si>
    <t>№16</t>
  </si>
  <si>
    <t>№14</t>
  </si>
  <si>
    <t xml:space="preserve">Воздуховод </t>
  </si>
  <si>
    <t>№2</t>
  </si>
  <si>
    <t>Зонд урогенитальный стерильный тип Д цитощетка</t>
  </si>
  <si>
    <t>стерильная</t>
  </si>
  <si>
    <t xml:space="preserve">Мешок для сбора мочи </t>
  </si>
  <si>
    <t xml:space="preserve">Объем 2000 мл антирефлюксным клапаном и автономным сливом  </t>
  </si>
  <si>
    <t xml:space="preserve">Нестерильные одноразовые ЭКГ элетроды </t>
  </si>
  <si>
    <t xml:space="preserve">Диамерт 55 мм, упаковка 25 шт </t>
  </si>
  <si>
    <t>Для определения микрореакций №500</t>
  </si>
  <si>
    <t xml:space="preserve">Лимонно–кислый натрий </t>
  </si>
  <si>
    <t xml:space="preserve">3 –х замещенный </t>
  </si>
  <si>
    <t xml:space="preserve">Сульфосалициловая кислота </t>
  </si>
  <si>
    <t>фасовка 100гр.</t>
  </si>
  <si>
    <t xml:space="preserve">Набор для окраски  </t>
  </si>
  <si>
    <t>ретикулоцитов</t>
  </si>
  <si>
    <t xml:space="preserve">Пипетка к СОЭ- метру </t>
  </si>
  <si>
    <t>ПС/СОЭ-01№100</t>
  </si>
  <si>
    <t xml:space="preserve">Набор реагент  для обнаружения в фекалиях я/гельминтов </t>
  </si>
  <si>
    <t>По методу Като №500</t>
  </si>
  <si>
    <t xml:space="preserve">Одноразовые наконечники для дозаторов  </t>
  </si>
  <si>
    <t>Объем 2-200 мкл №1000 шт</t>
  </si>
  <si>
    <t>на 1л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</si>
  <si>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</si>
  <si>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</si>
  <si>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</si>
  <si>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</si>
  <si>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</si>
  <si>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</si>
  <si>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</si>
  <si>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</si>
  <si>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</si>
  <si>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</si>
  <si>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</si>
  <si>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</si>
  <si>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</si>
  <si>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</si>
  <si>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</si>
  <si>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</si>
  <si>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</si>
  <si>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</si>
  <si>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</si>
  <si>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</si>
  <si>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</si>
  <si>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</si>
  <si>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</si>
  <si>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</si>
  <si>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</si>
  <si>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</si>
  <si>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</si>
  <si>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</si>
  <si>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</si>
  <si>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</si>
  <si>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</si>
  <si>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</si>
  <si>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</si>
  <si>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</si>
  <si>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</si>
  <si>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</si>
  <si>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</si>
  <si>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</si>
  <si>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</si>
  <si>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</si>
  <si>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</si>
  <si>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</si>
  <si>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</si>
  <si>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</si>
  <si>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</si>
  <si>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</si>
  <si>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</si>
  <si>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</si>
  <si>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</si>
  <si>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</si>
  <si>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</si>
  <si>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</si>
  <si>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</si>
  <si>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</si>
  <si>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</si>
  <si>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</si>
  <si>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</si>
  <si>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</si>
  <si>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</si>
  <si>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</si>
  <si>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</si>
  <si>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</si>
  <si>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</si>
  <si>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</si>
  <si>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</si>
  <si>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</si>
  <si>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</si>
  <si>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</si>
  <si>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</si>
  <si>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</si>
  <si>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</si>
  <si>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</si>
  <si>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 xml:space="preserve">Шприц </t>
  </si>
  <si>
    <t>Шприц</t>
  </si>
  <si>
    <t>Подкладная резинотканевая</t>
  </si>
  <si>
    <t xml:space="preserve">Система </t>
  </si>
  <si>
    <t>Маска FFP2 противотуберкулезная с клапаном, белая</t>
  </si>
  <si>
    <t xml:space="preserve">7,5*7,5 </t>
  </si>
  <si>
    <t>Ибупрофен</t>
  </si>
  <si>
    <t>крем 20 г</t>
  </si>
  <si>
    <t>Декспантенол</t>
  </si>
  <si>
    <t>спрей 130г</t>
  </si>
  <si>
    <t xml:space="preserve">Антиген кардиолипиновый </t>
  </si>
  <si>
    <t>Гемостатический пластырь Чушаван для покрытия и защиты области ран. Размер М.ширина 27*27. Размер контактных площадок 13*13 упаковка №8</t>
  </si>
  <si>
    <t xml:space="preserve">Лейкопластырь </t>
  </si>
  <si>
    <t>Порошок  для приготовления суспензии для приема внутрь</t>
  </si>
  <si>
    <t>Бар - Випс (Бария сульфат)</t>
  </si>
  <si>
    <t>Клейкие полоски с усиливающими волокнами</t>
  </si>
  <si>
    <t>для сведения краев кожной раны и хирургических разрезов 3МTM Steri-Strip TM</t>
  </si>
  <si>
    <t>Эозин-метиленовый синий по Майн-Грюнвальду раствор (Фиксатор Майн - Грюнвальда)</t>
  </si>
  <si>
    <t>Латексный с силиконовым покрытием, стерильный,одноразовый, 2х ходовой 20 FR/CN -30 мм</t>
  </si>
  <si>
    <t>Латексный с силиконовым покрытием, стерильный,одноразовый, 2х ходовой 18 FR/CN -30 мм</t>
  </si>
  <si>
    <t>Латексный с силиконовым покрытием, стерильный,одноразовый, 2х ходовой 16 FR/CN -30 мм</t>
  </si>
  <si>
    <t>изготовлен из натурального латекса или латексно-резиновой композиции. Размеры напальчника: ширина 28+/-2 мм; длина не менее 70 мм; толщина пленки  0,15-0,30 мм.</t>
  </si>
  <si>
    <t>1,25см*5м на тканевой основе</t>
  </si>
  <si>
    <t xml:space="preserve">Бинт полиуретановый </t>
  </si>
  <si>
    <t>10*3,6</t>
  </si>
  <si>
    <t xml:space="preserve">Викрил плюс </t>
  </si>
  <si>
    <t>(3/0) 70 см игла таперпоинт плюс 22 мм</t>
  </si>
  <si>
    <t>Викрил плюс фиолетовый</t>
  </si>
  <si>
    <t>(4/0) 70 см игла тапертпоинт плюс 22 мм</t>
  </si>
  <si>
    <t>Викрил фиолетовый М 0,7</t>
  </si>
  <si>
    <t>(6/0) 45 см игла тапертоинт плюс 13 мм</t>
  </si>
  <si>
    <t xml:space="preserve">Материал хирургический гемостатический рассасывающийся 5*7,5 см </t>
  </si>
  <si>
    <r>
      <t>1</t>
    </r>
    <r>
      <rPr>
        <sz val="11"/>
        <color theme="1"/>
        <rFont val="Times New Roman"/>
        <family val="1"/>
        <charset val="204"/>
      </rPr>
      <t>/</t>
    </r>
    <r>
      <rPr>
        <vertAlign val="sub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40мм нить сополимерная (Glycolide 90 L- Lactide10) плетеная с покрытием, фиолетовая, рассасывающая 75 см</t>
    </r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</si>
  <si>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</si>
  <si>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</si>
  <si>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</si>
  <si>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</si>
  <si>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</si>
  <si>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</si>
  <si>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</si>
  <si>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</si>
  <si>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</si>
  <si>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 xml:space="preserve">Повязка </t>
  </si>
  <si>
    <t>Набор для плевральной пункции</t>
  </si>
  <si>
    <t xml:space="preserve">Плеврофикс №2 </t>
  </si>
  <si>
    <t xml:space="preserve">Система для вливания растворов </t>
  </si>
  <si>
    <t>Послеоперационная повязка Ag на нетканой основе с абсорбирующей бактерицидной подушечкой с серебром. Размер: 8,25*10 см. Изготовлена из нетканого материала - полипропилена, с применением гипоаллергенного синтетического акрилатного клея. Абсорбирующая атравматичная подушечка, содержащая серебро, выполнена из вискозы. Для послеоперационной обработки хирургических, шовных, травматических ран, в особенности с риском развития вторичной инфекции, и для ухода за мелкими повреждениями кожи.Повязка является одноразовой.
Стерилизовано оксидом этилена.
Повязка упакована в индивидуальный бумажный пакет. В упаковке 5 шт.</t>
  </si>
  <si>
    <t>Послеоперационная повязка Ag на нетканой основе с абсорбирующей бактерицидной подушечкой с серебром. Размер: 8,25*20 см. Изготовлена из нетканого материала - полипропилена, с применением гипоаллергенного синтетического акрилатного клея. Абсорбирующая атравматичная подушечка, содержащая серебро, выполнена из вискозы. Для послеоперационной обработки хирургических, шовных, травматических ран, в особенности с риском развития вторичной инфекции, и для ухода за мелкими повреждениями кожи. Повязка является одноразовой.
Стерилизовано оксидом этилена.
Повязка упакована в индивидуальный бумажный пакет. В упаковке 5 шт.</t>
  </si>
  <si>
    <t>Шовный рассасывающийся материал</t>
  </si>
  <si>
    <t>ткань тонкого плетения из окисленной регенерированной целлюлозы. Используется в хирургической практике в качестве дополнительного средства для остановки капиллярных, венозных и небольших артериальных кровотечений. Эффективный гемостаз в течение 2-3 минут. Отсутствие тканевой реакции вследствие отсутствия компонентов животного происхождения. Рассасывается ферментативным гидролизом в течение 1-2 недель. Дополнительный бактерицидный эффект
Эластичность, возможность моделировать по размеру.
Возможность проведения электрокоагуляции через ткань гемостатика. Не липнет к инструментам, перчаткам.</t>
  </si>
  <si>
    <t xml:space="preserve">Термоиндикатор для воздушной стерилизации </t>
  </si>
  <si>
    <t xml:space="preserve">Термоиндикатор для паровой стерилизации </t>
  </si>
  <si>
    <t xml:space="preserve">Бактерицидный пластырь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</si>
</sst>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9" fontId="3" fillId="2" borderId="2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4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4" fontId="1" fillId="2" borderId="0" xfId="0" applyNumberFormat="1" applyFont="1" applyFill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2" fontId="0" fillId="0" borderId="0" xfId="0" applyNumberFormat="1"/>
    <xf numFmtId="2" fontId="2" fillId="2" borderId="2" xfId="0" applyNumberFormat="1" applyFont="1" applyFill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7"/>
  <sheetViews>
    <sheetView tabSelected="1" topLeftCell="A77" workbookViewId="0">
      <selection activeCell="I10" sqref="I10"/>
    </sheetView>
  </sheetViews>
  <sheetFormatPr defaultRowHeight="15"/>
  <cols>
    <col min="1" max="1" width="7" customWidth="1"/>
    <col min="2" max="2" width="29" customWidth="1"/>
    <col min="3" max="3" width="51.7109375" customWidth="1"/>
    <col min="5" max="5" width="10.5703125" customWidth="1"/>
    <col min="6" max="6" width="12" customWidth="1"/>
    <col min="7" max="7" width="14.42578125" customWidth="1"/>
    <col min="8" max="8" width="29" customWidth="1"/>
    <col min="9" max="9" width="38" customWidth="1"/>
  </cols>
  <sheetData>
    <row r="1" spans="1:9" ht="17.25" customHeight="1">
      <c r="G1" s="48" t="s">
        <v>8</v>
      </c>
      <c r="H1" s="48"/>
      <c r="I1" s="48"/>
    </row>
    <row r="2" spans="1:9" ht="24" customHeight="1">
      <c r="A2" s="48" t="s">
        <v>92</v>
      </c>
      <c r="B2" s="48"/>
      <c r="C2" s="48"/>
      <c r="D2" s="48"/>
      <c r="E2" s="48"/>
      <c r="F2" s="48"/>
      <c r="G2" s="48"/>
      <c r="H2" s="48"/>
      <c r="I2" s="48"/>
    </row>
    <row r="3" spans="1:9">
      <c r="A3" s="16"/>
      <c r="B3" s="19"/>
      <c r="C3" s="20"/>
      <c r="D3" s="21"/>
      <c r="E3" s="21"/>
      <c r="F3" s="17"/>
      <c r="G3" s="17"/>
      <c r="H3" s="18"/>
      <c r="I3" s="18"/>
    </row>
    <row r="4" spans="1:9" ht="28.5">
      <c r="A4" s="1" t="s">
        <v>0</v>
      </c>
      <c r="B4" s="2" t="s">
        <v>1</v>
      </c>
      <c r="C4" s="3" t="s">
        <v>2</v>
      </c>
      <c r="D4" s="26" t="s">
        <v>3</v>
      </c>
      <c r="E4" s="26" t="s">
        <v>4</v>
      </c>
      <c r="F4" s="27" t="s">
        <v>5</v>
      </c>
      <c r="G4" s="28" t="s">
        <v>6</v>
      </c>
      <c r="H4" s="2" t="s">
        <v>9</v>
      </c>
      <c r="I4" s="2" t="s">
        <v>10</v>
      </c>
    </row>
    <row r="5" spans="1:9" ht="45">
      <c r="A5" s="40" t="s">
        <v>127</v>
      </c>
      <c r="B5" s="12" t="s">
        <v>24</v>
      </c>
      <c r="C5" s="12" t="s">
        <v>25</v>
      </c>
      <c r="D5" s="29" t="s">
        <v>13</v>
      </c>
      <c r="E5" s="30">
        <v>640</v>
      </c>
      <c r="F5" s="31">
        <v>1409.82</v>
      </c>
      <c r="G5" s="32">
        <f>E5*F5</f>
        <v>902284.79999999993</v>
      </c>
      <c r="H5" s="13" t="s">
        <v>12</v>
      </c>
      <c r="I5" s="11" t="s">
        <v>11</v>
      </c>
    </row>
    <row r="6" spans="1:9" ht="45">
      <c r="A6" s="40" t="s">
        <v>128</v>
      </c>
      <c r="B6" s="14" t="s">
        <v>26</v>
      </c>
      <c r="C6" s="5" t="s">
        <v>27</v>
      </c>
      <c r="D6" s="29" t="s">
        <v>16</v>
      </c>
      <c r="E6" s="30">
        <v>10</v>
      </c>
      <c r="F6" s="33">
        <v>186.34</v>
      </c>
      <c r="G6" s="32">
        <f t="shared" ref="G6:G78" si="0">E6*F6</f>
        <v>1863.4</v>
      </c>
      <c r="H6" s="13" t="s">
        <v>12</v>
      </c>
      <c r="I6" s="11" t="s">
        <v>11</v>
      </c>
    </row>
    <row r="7" spans="1:9" ht="45">
      <c r="A7" s="40" t="s">
        <v>129</v>
      </c>
      <c r="B7" s="4" t="s">
        <v>28</v>
      </c>
      <c r="C7" s="5" t="s">
        <v>29</v>
      </c>
      <c r="D7" s="30" t="s">
        <v>16</v>
      </c>
      <c r="E7" s="30">
        <v>2</v>
      </c>
      <c r="F7" s="33">
        <v>430</v>
      </c>
      <c r="G7" s="32">
        <f t="shared" si="0"/>
        <v>860</v>
      </c>
      <c r="H7" s="13" t="s">
        <v>12</v>
      </c>
      <c r="I7" s="11" t="s">
        <v>11</v>
      </c>
    </row>
    <row r="8" spans="1:9" ht="45">
      <c r="A8" s="40" t="s">
        <v>130</v>
      </c>
      <c r="B8" s="4" t="s">
        <v>46</v>
      </c>
      <c r="C8" s="4" t="s">
        <v>30</v>
      </c>
      <c r="D8" s="30" t="s">
        <v>16</v>
      </c>
      <c r="E8" s="30">
        <v>5</v>
      </c>
      <c r="F8" s="33">
        <v>387.2</v>
      </c>
      <c r="G8" s="32">
        <f t="shared" si="0"/>
        <v>1936</v>
      </c>
      <c r="H8" s="13" t="s">
        <v>12</v>
      </c>
      <c r="I8" s="11" t="s">
        <v>11</v>
      </c>
    </row>
    <row r="9" spans="1:9" ht="45">
      <c r="A9" s="40" t="s">
        <v>131</v>
      </c>
      <c r="B9" s="4" t="s">
        <v>47</v>
      </c>
      <c r="C9" s="5" t="s">
        <v>31</v>
      </c>
      <c r="D9" s="30" t="s">
        <v>14</v>
      </c>
      <c r="E9" s="30">
        <v>126</v>
      </c>
      <c r="F9" s="31">
        <v>1618.31</v>
      </c>
      <c r="G9" s="32">
        <f t="shared" si="0"/>
        <v>203907.06</v>
      </c>
      <c r="H9" s="13" t="s">
        <v>12</v>
      </c>
      <c r="I9" s="11" t="s">
        <v>11</v>
      </c>
    </row>
    <row r="10" spans="1:9" ht="45">
      <c r="A10" s="40" t="s">
        <v>132</v>
      </c>
      <c r="B10" s="4" t="s">
        <v>47</v>
      </c>
      <c r="C10" s="5" t="s">
        <v>32</v>
      </c>
      <c r="D10" s="30" t="s">
        <v>14</v>
      </c>
      <c r="E10" s="30">
        <v>9</v>
      </c>
      <c r="F10" s="34">
        <v>1731.25</v>
      </c>
      <c r="G10" s="32">
        <f t="shared" si="0"/>
        <v>15581.25</v>
      </c>
      <c r="H10" s="13" t="s">
        <v>12</v>
      </c>
      <c r="I10" s="11" t="s">
        <v>11</v>
      </c>
    </row>
    <row r="11" spans="1:9" ht="45">
      <c r="A11" s="40" t="s">
        <v>133</v>
      </c>
      <c r="B11" s="4" t="s">
        <v>48</v>
      </c>
      <c r="C11" s="5" t="s">
        <v>33</v>
      </c>
      <c r="D11" s="30" t="s">
        <v>14</v>
      </c>
      <c r="E11" s="30">
        <v>36</v>
      </c>
      <c r="F11" s="33">
        <v>1865</v>
      </c>
      <c r="G11" s="32">
        <f t="shared" si="0"/>
        <v>67140</v>
      </c>
      <c r="H11" s="13" t="s">
        <v>12</v>
      </c>
      <c r="I11" s="11" t="s">
        <v>11</v>
      </c>
    </row>
    <row r="12" spans="1:9" ht="45">
      <c r="A12" s="40" t="s">
        <v>134</v>
      </c>
      <c r="B12" s="4" t="s">
        <v>49</v>
      </c>
      <c r="C12" s="5" t="s">
        <v>34</v>
      </c>
      <c r="D12" s="30" t="s">
        <v>14</v>
      </c>
      <c r="E12" s="30">
        <v>10</v>
      </c>
      <c r="F12" s="33">
        <v>115.75</v>
      </c>
      <c r="G12" s="32">
        <f t="shared" si="0"/>
        <v>1157.5</v>
      </c>
      <c r="H12" s="13" t="s">
        <v>12</v>
      </c>
      <c r="I12" s="11" t="s">
        <v>11</v>
      </c>
    </row>
    <row r="13" spans="1:9" ht="45">
      <c r="A13" s="40" t="s">
        <v>135</v>
      </c>
      <c r="B13" s="4" t="s">
        <v>35</v>
      </c>
      <c r="C13" s="5" t="s">
        <v>53</v>
      </c>
      <c r="D13" s="30" t="s">
        <v>14</v>
      </c>
      <c r="E13" s="30">
        <v>180</v>
      </c>
      <c r="F13" s="33">
        <v>32.229999999999997</v>
      </c>
      <c r="G13" s="32">
        <f t="shared" si="0"/>
        <v>5801.4</v>
      </c>
      <c r="H13" s="13" t="s">
        <v>12</v>
      </c>
      <c r="I13" s="11" t="s">
        <v>11</v>
      </c>
    </row>
    <row r="14" spans="1:9" ht="45">
      <c r="A14" s="40" t="s">
        <v>136</v>
      </c>
      <c r="B14" s="4" t="s">
        <v>50</v>
      </c>
      <c r="C14" s="5" t="s">
        <v>36</v>
      </c>
      <c r="D14" s="30" t="s">
        <v>14</v>
      </c>
      <c r="E14" s="30">
        <v>1</v>
      </c>
      <c r="F14" s="33">
        <v>530</v>
      </c>
      <c r="G14" s="32">
        <f t="shared" si="0"/>
        <v>530</v>
      </c>
      <c r="H14" s="13" t="s">
        <v>12</v>
      </c>
      <c r="I14" s="11" t="s">
        <v>11</v>
      </c>
    </row>
    <row r="15" spans="1:9" ht="45">
      <c r="A15" s="40" t="s">
        <v>137</v>
      </c>
      <c r="B15" s="4" t="s">
        <v>51</v>
      </c>
      <c r="C15" s="6" t="s">
        <v>52</v>
      </c>
      <c r="D15" s="30" t="s">
        <v>16</v>
      </c>
      <c r="E15" s="30">
        <v>50</v>
      </c>
      <c r="F15" s="33">
        <v>360</v>
      </c>
      <c r="G15" s="32">
        <f t="shared" si="0"/>
        <v>18000</v>
      </c>
      <c r="H15" s="13" t="s">
        <v>12</v>
      </c>
      <c r="I15" s="11" t="s">
        <v>11</v>
      </c>
    </row>
    <row r="16" spans="1:9" ht="45">
      <c r="A16" s="40" t="s">
        <v>138</v>
      </c>
      <c r="B16" s="4" t="s">
        <v>37</v>
      </c>
      <c r="C16" s="5" t="s">
        <v>38</v>
      </c>
      <c r="D16" s="30" t="s">
        <v>39</v>
      </c>
      <c r="E16" s="30">
        <v>100</v>
      </c>
      <c r="F16" s="33">
        <v>350</v>
      </c>
      <c r="G16" s="32">
        <f t="shared" si="0"/>
        <v>35000</v>
      </c>
      <c r="H16" s="13" t="s">
        <v>12</v>
      </c>
      <c r="I16" s="11" t="s">
        <v>11</v>
      </c>
    </row>
    <row r="17" spans="1:9" ht="45">
      <c r="A17" s="40" t="s">
        <v>139</v>
      </c>
      <c r="B17" s="4" t="s">
        <v>54</v>
      </c>
      <c r="C17" s="5" t="s">
        <v>40</v>
      </c>
      <c r="D17" s="30" t="s">
        <v>14</v>
      </c>
      <c r="E17" s="30">
        <v>88</v>
      </c>
      <c r="F17" s="33">
        <v>426.71</v>
      </c>
      <c r="G17" s="32">
        <f t="shared" si="0"/>
        <v>37550.479999999996</v>
      </c>
      <c r="H17" s="13" t="s">
        <v>12</v>
      </c>
      <c r="I17" s="11" t="s">
        <v>11</v>
      </c>
    </row>
    <row r="18" spans="1:9" ht="45">
      <c r="A18" s="40" t="s">
        <v>140</v>
      </c>
      <c r="B18" s="4" t="s">
        <v>47</v>
      </c>
      <c r="C18" s="5" t="s">
        <v>41</v>
      </c>
      <c r="D18" s="30" t="s">
        <v>14</v>
      </c>
      <c r="E18" s="30">
        <v>60</v>
      </c>
      <c r="F18" s="33">
        <v>607.28</v>
      </c>
      <c r="G18" s="32">
        <f t="shared" si="0"/>
        <v>36436.799999999996</v>
      </c>
      <c r="H18" s="13" t="s">
        <v>12</v>
      </c>
      <c r="I18" s="11" t="s">
        <v>11</v>
      </c>
    </row>
    <row r="19" spans="1:9" ht="45">
      <c r="A19" s="40" t="s">
        <v>141</v>
      </c>
      <c r="B19" s="4" t="s">
        <v>55</v>
      </c>
      <c r="C19" s="5" t="s">
        <v>42</v>
      </c>
      <c r="D19" s="30" t="s">
        <v>39</v>
      </c>
      <c r="E19" s="30">
        <v>30</v>
      </c>
      <c r="F19" s="33">
        <v>400</v>
      </c>
      <c r="G19" s="32">
        <f t="shared" si="0"/>
        <v>12000</v>
      </c>
      <c r="H19" s="13" t="s">
        <v>12</v>
      </c>
      <c r="I19" s="11" t="s">
        <v>11</v>
      </c>
    </row>
    <row r="20" spans="1:9" ht="45">
      <c r="A20" s="40" t="s">
        <v>142</v>
      </c>
      <c r="B20" s="4" t="s">
        <v>56</v>
      </c>
      <c r="C20" s="5" t="s">
        <v>43</v>
      </c>
      <c r="D20" s="30" t="s">
        <v>14</v>
      </c>
      <c r="E20" s="30">
        <v>1</v>
      </c>
      <c r="F20" s="33">
        <v>390</v>
      </c>
      <c r="G20" s="32">
        <f t="shared" si="0"/>
        <v>390</v>
      </c>
      <c r="H20" s="13" t="s">
        <v>12</v>
      </c>
      <c r="I20" s="11" t="s">
        <v>11</v>
      </c>
    </row>
    <row r="21" spans="1:9" ht="45">
      <c r="A21" s="40" t="s">
        <v>143</v>
      </c>
      <c r="B21" s="4" t="s">
        <v>44</v>
      </c>
      <c r="C21" s="5" t="s">
        <v>45</v>
      </c>
      <c r="D21" s="30" t="s">
        <v>14</v>
      </c>
      <c r="E21" s="30">
        <v>4</v>
      </c>
      <c r="F21" s="33">
        <v>619.28</v>
      </c>
      <c r="G21" s="32">
        <f t="shared" si="0"/>
        <v>2477.12</v>
      </c>
      <c r="H21" s="13" t="s">
        <v>12</v>
      </c>
      <c r="I21" s="11" t="s">
        <v>11</v>
      </c>
    </row>
    <row r="22" spans="1:9" ht="45">
      <c r="A22" s="40" t="s">
        <v>144</v>
      </c>
      <c r="B22" s="4" t="s">
        <v>57</v>
      </c>
      <c r="C22" s="5" t="s">
        <v>58</v>
      </c>
      <c r="D22" s="30" t="s">
        <v>16</v>
      </c>
      <c r="E22" s="30">
        <v>970</v>
      </c>
      <c r="F22" s="33">
        <v>148</v>
      </c>
      <c r="G22" s="32">
        <f t="shared" si="0"/>
        <v>143560</v>
      </c>
      <c r="H22" s="13" t="s">
        <v>12</v>
      </c>
      <c r="I22" s="11" t="s">
        <v>11</v>
      </c>
    </row>
    <row r="23" spans="1:9" ht="45">
      <c r="A23" s="40" t="s">
        <v>145</v>
      </c>
      <c r="B23" s="4" t="s">
        <v>59</v>
      </c>
      <c r="C23" s="5" t="s">
        <v>60</v>
      </c>
      <c r="D23" s="30" t="s">
        <v>17</v>
      </c>
      <c r="E23" s="30">
        <v>6400</v>
      </c>
      <c r="F23" s="33">
        <v>31</v>
      </c>
      <c r="G23" s="32">
        <f t="shared" si="0"/>
        <v>198400</v>
      </c>
      <c r="H23" s="13" t="s">
        <v>12</v>
      </c>
      <c r="I23" s="11" t="s">
        <v>11</v>
      </c>
    </row>
    <row r="24" spans="1:9" ht="45">
      <c r="A24" s="40" t="s">
        <v>146</v>
      </c>
      <c r="B24" s="4" t="s">
        <v>199</v>
      </c>
      <c r="C24" s="41">
        <v>10</v>
      </c>
      <c r="D24" s="30" t="s">
        <v>16</v>
      </c>
      <c r="E24" s="30">
        <v>23900</v>
      </c>
      <c r="F24" s="33">
        <v>14.68</v>
      </c>
      <c r="G24" s="32">
        <f t="shared" si="0"/>
        <v>350852</v>
      </c>
      <c r="H24" s="10" t="s">
        <v>12</v>
      </c>
      <c r="I24" s="9" t="s">
        <v>11</v>
      </c>
    </row>
    <row r="25" spans="1:9" ht="45">
      <c r="A25" s="40" t="s">
        <v>147</v>
      </c>
      <c r="B25" s="4" t="s">
        <v>199</v>
      </c>
      <c r="C25" s="41">
        <v>20</v>
      </c>
      <c r="D25" s="30" t="s">
        <v>16</v>
      </c>
      <c r="E25" s="30">
        <v>11200</v>
      </c>
      <c r="F25" s="33">
        <v>22.45</v>
      </c>
      <c r="G25" s="32">
        <f t="shared" si="0"/>
        <v>251440</v>
      </c>
      <c r="H25" s="10" t="s">
        <v>12</v>
      </c>
      <c r="I25" s="9" t="s">
        <v>11</v>
      </c>
    </row>
    <row r="26" spans="1:9" ht="45">
      <c r="A26" s="40" t="s">
        <v>148</v>
      </c>
      <c r="B26" s="4" t="s">
        <v>199</v>
      </c>
      <c r="C26" s="41">
        <v>5</v>
      </c>
      <c r="D26" s="30" t="s">
        <v>16</v>
      </c>
      <c r="E26" s="30">
        <v>42300</v>
      </c>
      <c r="F26" s="33">
        <v>9.98</v>
      </c>
      <c r="G26" s="32">
        <f t="shared" si="0"/>
        <v>422154</v>
      </c>
      <c r="H26" s="10" t="s">
        <v>12</v>
      </c>
      <c r="I26" s="9" t="s">
        <v>11</v>
      </c>
    </row>
    <row r="27" spans="1:9" ht="45">
      <c r="A27" s="40" t="s">
        <v>149</v>
      </c>
      <c r="B27" s="4" t="s">
        <v>199</v>
      </c>
      <c r="C27" s="41">
        <v>2</v>
      </c>
      <c r="D27" s="30" t="s">
        <v>16</v>
      </c>
      <c r="E27" s="30">
        <v>8100</v>
      </c>
      <c r="F27" s="33">
        <v>9</v>
      </c>
      <c r="G27" s="32">
        <f t="shared" si="0"/>
        <v>72900</v>
      </c>
      <c r="H27" s="10" t="s">
        <v>12</v>
      </c>
      <c r="I27" s="9" t="s">
        <v>11</v>
      </c>
    </row>
    <row r="28" spans="1:9" ht="45">
      <c r="A28" s="40" t="s">
        <v>150</v>
      </c>
      <c r="B28" s="4" t="s">
        <v>200</v>
      </c>
      <c r="C28" s="5" t="s">
        <v>61</v>
      </c>
      <c r="D28" s="30" t="s">
        <v>16</v>
      </c>
      <c r="E28" s="30">
        <v>1800</v>
      </c>
      <c r="F28" s="33">
        <v>23</v>
      </c>
      <c r="G28" s="32">
        <f t="shared" si="0"/>
        <v>41400</v>
      </c>
      <c r="H28" s="10" t="s">
        <v>12</v>
      </c>
      <c r="I28" s="9" t="s">
        <v>11</v>
      </c>
    </row>
    <row r="29" spans="1:9" ht="45">
      <c r="A29" s="40" t="s">
        <v>151</v>
      </c>
      <c r="B29" s="4" t="s">
        <v>62</v>
      </c>
      <c r="C29" s="5" t="s">
        <v>63</v>
      </c>
      <c r="D29" s="30" t="s">
        <v>16</v>
      </c>
      <c r="E29" s="30">
        <v>80</v>
      </c>
      <c r="F29" s="33">
        <v>450</v>
      </c>
      <c r="G29" s="32">
        <f t="shared" si="0"/>
        <v>36000</v>
      </c>
      <c r="H29" s="10" t="s">
        <v>12</v>
      </c>
      <c r="I29" s="9" t="s">
        <v>11</v>
      </c>
    </row>
    <row r="30" spans="1:9" ht="45">
      <c r="A30" s="40" t="s">
        <v>152</v>
      </c>
      <c r="B30" s="4" t="s">
        <v>64</v>
      </c>
      <c r="C30" s="5" t="s">
        <v>65</v>
      </c>
      <c r="D30" s="30" t="s">
        <v>17</v>
      </c>
      <c r="E30" s="30">
        <v>9300</v>
      </c>
      <c r="F30" s="33">
        <v>47.3</v>
      </c>
      <c r="G30" s="32">
        <f t="shared" si="0"/>
        <v>439890</v>
      </c>
      <c r="H30" s="10" t="s">
        <v>12</v>
      </c>
      <c r="I30" s="9" t="s">
        <v>11</v>
      </c>
    </row>
    <row r="31" spans="1:9" ht="45">
      <c r="A31" s="40" t="s">
        <v>153</v>
      </c>
      <c r="B31" s="4" t="s">
        <v>66</v>
      </c>
      <c r="C31" s="5" t="s">
        <v>67</v>
      </c>
      <c r="D31" s="30" t="s">
        <v>68</v>
      </c>
      <c r="E31" s="30">
        <v>10</v>
      </c>
      <c r="F31" s="33">
        <v>1470</v>
      </c>
      <c r="G31" s="32">
        <f t="shared" si="0"/>
        <v>14700</v>
      </c>
      <c r="H31" s="10" t="s">
        <v>12</v>
      </c>
      <c r="I31" s="9" t="s">
        <v>11</v>
      </c>
    </row>
    <row r="32" spans="1:9" ht="45">
      <c r="A32" s="40" t="s">
        <v>154</v>
      </c>
      <c r="B32" s="15" t="s">
        <v>95</v>
      </c>
      <c r="C32" s="12" t="s">
        <v>96</v>
      </c>
      <c r="D32" s="29" t="s">
        <v>16</v>
      </c>
      <c r="E32" s="29">
        <v>58</v>
      </c>
      <c r="F32" s="32">
        <v>700</v>
      </c>
      <c r="G32" s="32">
        <f t="shared" si="0"/>
        <v>40600</v>
      </c>
      <c r="H32" s="13" t="s">
        <v>12</v>
      </c>
      <c r="I32" s="11" t="s">
        <v>11</v>
      </c>
    </row>
    <row r="33" spans="1:9" ht="45">
      <c r="A33" s="40" t="s">
        <v>155</v>
      </c>
      <c r="B33" s="7" t="s">
        <v>76</v>
      </c>
      <c r="C33" s="8" t="s">
        <v>201</v>
      </c>
      <c r="D33" s="35" t="s">
        <v>17</v>
      </c>
      <c r="E33" s="35">
        <v>60</v>
      </c>
      <c r="F33" s="36">
        <v>495</v>
      </c>
      <c r="G33" s="32">
        <f t="shared" si="0"/>
        <v>29700</v>
      </c>
      <c r="H33" s="10" t="s">
        <v>12</v>
      </c>
      <c r="I33" s="9" t="s">
        <v>11</v>
      </c>
    </row>
    <row r="34" spans="1:9" ht="45">
      <c r="A34" s="40" t="s">
        <v>156</v>
      </c>
      <c r="B34" s="7" t="s">
        <v>77</v>
      </c>
      <c r="C34" s="12" t="s">
        <v>23</v>
      </c>
      <c r="D34" s="35" t="s">
        <v>16</v>
      </c>
      <c r="E34" s="35">
        <v>654000</v>
      </c>
      <c r="F34" s="36">
        <v>3.4</v>
      </c>
      <c r="G34" s="32">
        <f t="shared" si="0"/>
        <v>2223600</v>
      </c>
      <c r="H34" s="10" t="s">
        <v>12</v>
      </c>
      <c r="I34" s="9" t="s">
        <v>11</v>
      </c>
    </row>
    <row r="35" spans="1:9" ht="45">
      <c r="A35" s="40" t="s">
        <v>157</v>
      </c>
      <c r="B35" s="4" t="s">
        <v>202</v>
      </c>
      <c r="C35" s="4" t="s">
        <v>244</v>
      </c>
      <c r="D35" s="30" t="s">
        <v>69</v>
      </c>
      <c r="E35" s="30">
        <v>9600</v>
      </c>
      <c r="F35" s="33">
        <v>37.79</v>
      </c>
      <c r="G35" s="32">
        <f t="shared" si="0"/>
        <v>362784</v>
      </c>
      <c r="H35" s="13" t="s">
        <v>12</v>
      </c>
      <c r="I35" s="9" t="s">
        <v>11</v>
      </c>
    </row>
    <row r="36" spans="1:9" ht="45">
      <c r="A36" s="40" t="s">
        <v>158</v>
      </c>
      <c r="B36" s="4" t="s">
        <v>202</v>
      </c>
      <c r="C36" s="4" t="s">
        <v>70</v>
      </c>
      <c r="D36" s="30" t="s">
        <v>16</v>
      </c>
      <c r="E36" s="30">
        <v>10</v>
      </c>
      <c r="F36" s="33">
        <v>109.01</v>
      </c>
      <c r="G36" s="32">
        <f t="shared" si="0"/>
        <v>1090.1000000000001</v>
      </c>
      <c r="H36" s="13" t="s">
        <v>12</v>
      </c>
      <c r="I36" s="9" t="s">
        <v>11</v>
      </c>
    </row>
    <row r="37" spans="1:9" ht="45">
      <c r="A37" s="40" t="s">
        <v>159</v>
      </c>
      <c r="B37" s="4" t="s">
        <v>71</v>
      </c>
      <c r="C37" s="5" t="s">
        <v>72</v>
      </c>
      <c r="D37" s="30" t="s">
        <v>16</v>
      </c>
      <c r="E37" s="30">
        <v>972</v>
      </c>
      <c r="F37" s="33">
        <v>53</v>
      </c>
      <c r="G37" s="32">
        <f t="shared" si="0"/>
        <v>51516</v>
      </c>
      <c r="H37" s="13" t="s">
        <v>12</v>
      </c>
      <c r="I37" s="9" t="s">
        <v>11</v>
      </c>
    </row>
    <row r="38" spans="1:9" ht="48.75" customHeight="1">
      <c r="A38" s="40" t="s">
        <v>160</v>
      </c>
      <c r="B38" s="4" t="s">
        <v>73</v>
      </c>
      <c r="C38" s="5" t="s">
        <v>74</v>
      </c>
      <c r="D38" s="30" t="s">
        <v>16</v>
      </c>
      <c r="E38" s="30">
        <v>5200</v>
      </c>
      <c r="F38" s="33">
        <v>27.4</v>
      </c>
      <c r="G38" s="32">
        <f t="shared" si="0"/>
        <v>142480</v>
      </c>
      <c r="H38" s="13" t="s">
        <v>12</v>
      </c>
      <c r="I38" s="11" t="s">
        <v>11</v>
      </c>
    </row>
    <row r="39" spans="1:9" ht="45">
      <c r="A39" s="40" t="s">
        <v>161</v>
      </c>
      <c r="B39" s="4" t="s">
        <v>78</v>
      </c>
      <c r="C39" s="5" t="s">
        <v>203</v>
      </c>
      <c r="D39" s="30" t="s">
        <v>16</v>
      </c>
      <c r="E39" s="30">
        <v>400</v>
      </c>
      <c r="F39" s="33">
        <v>440</v>
      </c>
      <c r="G39" s="32">
        <f t="shared" si="0"/>
        <v>176000</v>
      </c>
      <c r="H39" s="13" t="s">
        <v>12</v>
      </c>
      <c r="I39" s="9" t="s">
        <v>11</v>
      </c>
    </row>
    <row r="40" spans="1:9" ht="45">
      <c r="A40" s="40" t="s">
        <v>162</v>
      </c>
      <c r="B40" s="4" t="s">
        <v>79</v>
      </c>
      <c r="C40" s="5" t="s">
        <v>80</v>
      </c>
      <c r="D40" s="30" t="s">
        <v>16</v>
      </c>
      <c r="E40" s="30">
        <v>250</v>
      </c>
      <c r="F40" s="33">
        <v>32</v>
      </c>
      <c r="G40" s="32">
        <f t="shared" si="0"/>
        <v>8000</v>
      </c>
      <c r="H40" s="13" t="s">
        <v>12</v>
      </c>
      <c r="I40" s="11" t="s">
        <v>11</v>
      </c>
    </row>
    <row r="41" spans="1:9" ht="45">
      <c r="A41" s="40" t="s">
        <v>163</v>
      </c>
      <c r="B41" s="4" t="s">
        <v>81</v>
      </c>
      <c r="C41" s="5" t="s">
        <v>204</v>
      </c>
      <c r="D41" s="30" t="s">
        <v>16</v>
      </c>
      <c r="E41" s="30">
        <v>25000</v>
      </c>
      <c r="F41" s="33">
        <v>40</v>
      </c>
      <c r="G41" s="32">
        <f t="shared" si="0"/>
        <v>1000000</v>
      </c>
      <c r="H41" s="13" t="s">
        <v>12</v>
      </c>
      <c r="I41" s="11" t="s">
        <v>11</v>
      </c>
    </row>
    <row r="42" spans="1:9" ht="45">
      <c r="A42" s="40" t="s">
        <v>164</v>
      </c>
      <c r="B42" s="4" t="s">
        <v>205</v>
      </c>
      <c r="C42" s="5" t="s">
        <v>206</v>
      </c>
      <c r="D42" s="30" t="s">
        <v>16</v>
      </c>
      <c r="E42" s="30">
        <v>18</v>
      </c>
      <c r="F42" s="33">
        <v>629</v>
      </c>
      <c r="G42" s="32">
        <f t="shared" si="0"/>
        <v>11322</v>
      </c>
      <c r="H42" s="10" t="s">
        <v>12</v>
      </c>
      <c r="I42" s="9" t="s">
        <v>11</v>
      </c>
    </row>
    <row r="43" spans="1:9" ht="45">
      <c r="A43" s="40" t="s">
        <v>165</v>
      </c>
      <c r="B43" s="4" t="s">
        <v>82</v>
      </c>
      <c r="C43" s="5" t="s">
        <v>83</v>
      </c>
      <c r="D43" s="30" t="s">
        <v>69</v>
      </c>
      <c r="E43" s="30">
        <v>2600</v>
      </c>
      <c r="F43" s="33">
        <v>78</v>
      </c>
      <c r="G43" s="32">
        <f t="shared" si="0"/>
        <v>202800</v>
      </c>
      <c r="H43" s="13" t="s">
        <v>12</v>
      </c>
      <c r="I43" s="9" t="s">
        <v>11</v>
      </c>
    </row>
    <row r="44" spans="1:9" ht="45">
      <c r="A44" s="40" t="s">
        <v>166</v>
      </c>
      <c r="B44" s="4" t="s">
        <v>213</v>
      </c>
      <c r="C44" s="5" t="s">
        <v>212</v>
      </c>
      <c r="D44" s="30" t="s">
        <v>14</v>
      </c>
      <c r="E44" s="30">
        <v>400</v>
      </c>
      <c r="F44" s="33">
        <v>700</v>
      </c>
      <c r="G44" s="32">
        <f t="shared" si="0"/>
        <v>280000</v>
      </c>
      <c r="H44" s="10" t="s">
        <v>12</v>
      </c>
      <c r="I44" s="9" t="s">
        <v>11</v>
      </c>
    </row>
    <row r="45" spans="1:9" ht="45">
      <c r="A45" s="40" t="s">
        <v>167</v>
      </c>
      <c r="B45" s="4" t="s">
        <v>97</v>
      </c>
      <c r="C45" s="5" t="s">
        <v>217</v>
      </c>
      <c r="D45" s="30" t="s">
        <v>16</v>
      </c>
      <c r="E45" s="30">
        <v>63</v>
      </c>
      <c r="F45" s="33">
        <v>250</v>
      </c>
      <c r="G45" s="32">
        <f t="shared" si="0"/>
        <v>15750</v>
      </c>
      <c r="H45" s="10" t="s">
        <v>12</v>
      </c>
      <c r="I45" s="9" t="s">
        <v>11</v>
      </c>
    </row>
    <row r="46" spans="1:9" ht="45">
      <c r="A46" s="40" t="s">
        <v>168</v>
      </c>
      <c r="B46" s="4" t="s">
        <v>97</v>
      </c>
      <c r="C46" s="5" t="s">
        <v>218</v>
      </c>
      <c r="D46" s="30" t="s">
        <v>16</v>
      </c>
      <c r="E46" s="30">
        <v>40</v>
      </c>
      <c r="F46" s="33">
        <v>250</v>
      </c>
      <c r="G46" s="32">
        <f t="shared" si="0"/>
        <v>10000</v>
      </c>
      <c r="H46" s="10" t="s">
        <v>12</v>
      </c>
      <c r="I46" s="9" t="s">
        <v>11</v>
      </c>
    </row>
    <row r="47" spans="1:9" ht="45">
      <c r="A47" s="40" t="s">
        <v>169</v>
      </c>
      <c r="B47" s="4" t="s">
        <v>97</v>
      </c>
      <c r="C47" s="5" t="s">
        <v>219</v>
      </c>
      <c r="D47" s="30" t="s">
        <v>16</v>
      </c>
      <c r="E47" s="30">
        <v>40</v>
      </c>
      <c r="F47" s="33">
        <v>250</v>
      </c>
      <c r="G47" s="32">
        <f t="shared" si="0"/>
        <v>10000</v>
      </c>
      <c r="H47" s="10" t="s">
        <v>12</v>
      </c>
      <c r="I47" s="9" t="s">
        <v>11</v>
      </c>
    </row>
    <row r="48" spans="1:9" ht="45">
      <c r="A48" s="40" t="s">
        <v>170</v>
      </c>
      <c r="B48" s="4" t="s">
        <v>98</v>
      </c>
      <c r="C48" s="5" t="s">
        <v>99</v>
      </c>
      <c r="D48" s="30" t="s">
        <v>16</v>
      </c>
      <c r="E48" s="30">
        <v>10</v>
      </c>
      <c r="F48" s="33">
        <v>750</v>
      </c>
      <c r="G48" s="32">
        <f t="shared" si="0"/>
        <v>7500</v>
      </c>
      <c r="H48" s="10" t="s">
        <v>12</v>
      </c>
      <c r="I48" s="9" t="s">
        <v>11</v>
      </c>
    </row>
    <row r="49" spans="1:9" ht="45">
      <c r="A49" s="40" t="s">
        <v>171</v>
      </c>
      <c r="B49" s="4" t="s">
        <v>214</v>
      </c>
      <c r="C49" s="5" t="s">
        <v>215</v>
      </c>
      <c r="D49" s="30" t="s">
        <v>14</v>
      </c>
      <c r="E49" s="30">
        <v>1</v>
      </c>
      <c r="F49" s="33">
        <v>1900</v>
      </c>
      <c r="G49" s="32">
        <f t="shared" si="0"/>
        <v>1900</v>
      </c>
      <c r="H49" s="10" t="s">
        <v>12</v>
      </c>
      <c r="I49" s="9" t="s">
        <v>11</v>
      </c>
    </row>
    <row r="50" spans="1:9" ht="45">
      <c r="A50" s="40" t="s">
        <v>172</v>
      </c>
      <c r="B50" s="4" t="s">
        <v>207</v>
      </c>
      <c r="C50" s="8" t="s">
        <v>208</v>
      </c>
      <c r="D50" s="35" t="s">
        <v>15</v>
      </c>
      <c r="E50" s="35">
        <v>4</v>
      </c>
      <c r="F50" s="36">
        <v>850</v>
      </c>
      <c r="G50" s="32">
        <f t="shared" si="0"/>
        <v>3400</v>
      </c>
      <c r="H50" s="10" t="s">
        <v>12</v>
      </c>
      <c r="I50" s="9" t="s">
        <v>11</v>
      </c>
    </row>
    <row r="51" spans="1:9" ht="210">
      <c r="A51" s="40" t="s">
        <v>173</v>
      </c>
      <c r="B51" s="7" t="s">
        <v>241</v>
      </c>
      <c r="C51" s="8" t="s">
        <v>245</v>
      </c>
      <c r="D51" s="7" t="s">
        <v>16</v>
      </c>
      <c r="E51" s="7">
        <v>1000</v>
      </c>
      <c r="F51" s="45">
        <v>180</v>
      </c>
      <c r="G51" s="7">
        <f t="shared" ref="G51:G59" si="1">F51*E51</f>
        <v>180000</v>
      </c>
      <c r="H51" s="10" t="s">
        <v>12</v>
      </c>
      <c r="I51" s="9" t="s">
        <v>11</v>
      </c>
    </row>
    <row r="52" spans="1:9" ht="210">
      <c r="A52" s="40" t="s">
        <v>174</v>
      </c>
      <c r="B52" s="7" t="s">
        <v>241</v>
      </c>
      <c r="C52" s="8" t="s">
        <v>246</v>
      </c>
      <c r="D52" s="7" t="s">
        <v>16</v>
      </c>
      <c r="E52" s="7">
        <v>1000</v>
      </c>
      <c r="F52" s="45">
        <v>190</v>
      </c>
      <c r="G52" s="7">
        <f t="shared" si="1"/>
        <v>190000</v>
      </c>
      <c r="H52" s="10" t="s">
        <v>12</v>
      </c>
      <c r="I52" s="9" t="s">
        <v>11</v>
      </c>
    </row>
    <row r="53" spans="1:9" ht="48.75">
      <c r="A53" s="40" t="s">
        <v>175</v>
      </c>
      <c r="B53" s="4" t="s">
        <v>247</v>
      </c>
      <c r="C53" s="46" t="s">
        <v>231</v>
      </c>
      <c r="D53" s="7" t="s">
        <v>16</v>
      </c>
      <c r="E53" s="7">
        <v>300</v>
      </c>
      <c r="F53" s="45">
        <v>1000</v>
      </c>
      <c r="G53" s="7">
        <f t="shared" si="1"/>
        <v>300000</v>
      </c>
      <c r="H53" s="10" t="s">
        <v>12</v>
      </c>
      <c r="I53" s="9" t="s">
        <v>11</v>
      </c>
    </row>
    <row r="54" spans="1:9" ht="45">
      <c r="A54" s="40" t="s">
        <v>176</v>
      </c>
      <c r="B54" s="4" t="s">
        <v>242</v>
      </c>
      <c r="C54" s="5" t="s">
        <v>243</v>
      </c>
      <c r="D54" s="4" t="s">
        <v>16</v>
      </c>
      <c r="E54" s="4">
        <v>30</v>
      </c>
      <c r="F54" s="47">
        <v>4542.5</v>
      </c>
      <c r="G54" s="4">
        <f t="shared" si="1"/>
        <v>136275</v>
      </c>
      <c r="H54" s="13" t="s">
        <v>12</v>
      </c>
      <c r="I54" s="11" t="s">
        <v>11</v>
      </c>
    </row>
    <row r="55" spans="1:9" ht="45">
      <c r="A55" s="40" t="s">
        <v>177</v>
      </c>
      <c r="B55" s="7" t="s">
        <v>222</v>
      </c>
      <c r="C55" s="8" t="s">
        <v>223</v>
      </c>
      <c r="D55" s="7" t="s">
        <v>16</v>
      </c>
      <c r="E55" s="7">
        <v>60</v>
      </c>
      <c r="F55" s="45">
        <v>4000</v>
      </c>
      <c r="G55" s="7">
        <f t="shared" si="1"/>
        <v>240000</v>
      </c>
      <c r="H55" s="10" t="s">
        <v>12</v>
      </c>
      <c r="I55" s="9" t="s">
        <v>11</v>
      </c>
    </row>
    <row r="56" spans="1:9" ht="45">
      <c r="A56" s="40" t="s">
        <v>178</v>
      </c>
      <c r="B56" s="4" t="s">
        <v>224</v>
      </c>
      <c r="C56" s="5" t="s">
        <v>225</v>
      </c>
      <c r="D56" s="4" t="s">
        <v>16</v>
      </c>
      <c r="E56" s="4">
        <v>20</v>
      </c>
      <c r="F56" s="47">
        <v>1653.6</v>
      </c>
      <c r="G56" s="4">
        <f t="shared" si="1"/>
        <v>33072</v>
      </c>
      <c r="H56" s="10" t="s">
        <v>12</v>
      </c>
      <c r="I56" s="9" t="s">
        <v>11</v>
      </c>
    </row>
    <row r="57" spans="1:9" ht="45">
      <c r="A57" s="40" t="s">
        <v>179</v>
      </c>
      <c r="B57" s="4" t="s">
        <v>226</v>
      </c>
      <c r="C57" s="5" t="s">
        <v>227</v>
      </c>
      <c r="D57" s="4" t="s">
        <v>16</v>
      </c>
      <c r="E57" s="4">
        <v>20</v>
      </c>
      <c r="F57" s="47">
        <v>1653.6</v>
      </c>
      <c r="G57" s="4">
        <f t="shared" si="1"/>
        <v>33072</v>
      </c>
      <c r="H57" s="10" t="s">
        <v>12</v>
      </c>
      <c r="I57" s="9" t="s">
        <v>11</v>
      </c>
    </row>
    <row r="58" spans="1:9" ht="45">
      <c r="A58" s="40" t="s">
        <v>180</v>
      </c>
      <c r="B58" s="7" t="s">
        <v>228</v>
      </c>
      <c r="C58" s="8" t="s">
        <v>229</v>
      </c>
      <c r="D58" s="7" t="s">
        <v>16</v>
      </c>
      <c r="E58" s="7">
        <v>25</v>
      </c>
      <c r="F58" s="45">
        <v>1653.6</v>
      </c>
      <c r="G58" s="7">
        <f t="shared" si="1"/>
        <v>41340</v>
      </c>
      <c r="H58" s="10" t="s">
        <v>12</v>
      </c>
      <c r="I58" s="9" t="s">
        <v>11</v>
      </c>
    </row>
    <row r="59" spans="1:9" ht="225">
      <c r="A59" s="40" t="s">
        <v>181</v>
      </c>
      <c r="B59" s="7" t="s">
        <v>230</v>
      </c>
      <c r="C59" s="8" t="s">
        <v>248</v>
      </c>
      <c r="D59" s="7" t="s">
        <v>75</v>
      </c>
      <c r="E59" s="7">
        <v>5</v>
      </c>
      <c r="F59" s="45">
        <v>5132</v>
      </c>
      <c r="G59" s="7">
        <f t="shared" si="1"/>
        <v>25660</v>
      </c>
      <c r="H59" s="10" t="s">
        <v>12</v>
      </c>
      <c r="I59" s="9" t="s">
        <v>11</v>
      </c>
    </row>
    <row r="60" spans="1:9" ht="60">
      <c r="A60" s="40" t="s">
        <v>182</v>
      </c>
      <c r="B60" s="4" t="s">
        <v>101</v>
      </c>
      <c r="C60" s="12" t="s">
        <v>220</v>
      </c>
      <c r="D60" s="30" t="s">
        <v>16</v>
      </c>
      <c r="E60" s="30">
        <v>20</v>
      </c>
      <c r="F60" s="33">
        <v>760</v>
      </c>
      <c r="G60" s="32">
        <f t="shared" si="0"/>
        <v>15200</v>
      </c>
      <c r="H60" s="10" t="s">
        <v>12</v>
      </c>
      <c r="I60" s="9" t="s">
        <v>11</v>
      </c>
    </row>
    <row r="61" spans="1:9" ht="45">
      <c r="A61" s="40" t="s">
        <v>183</v>
      </c>
      <c r="B61" s="15" t="s">
        <v>19</v>
      </c>
      <c r="C61" s="12" t="s">
        <v>100</v>
      </c>
      <c r="D61" s="29" t="s">
        <v>18</v>
      </c>
      <c r="E61" s="29">
        <v>30</v>
      </c>
      <c r="F61" s="32">
        <v>1000</v>
      </c>
      <c r="G61" s="32">
        <f t="shared" si="0"/>
        <v>30000</v>
      </c>
      <c r="H61" s="13" t="s">
        <v>12</v>
      </c>
      <c r="I61" s="11" t="s">
        <v>11</v>
      </c>
    </row>
    <row r="62" spans="1:9" ht="45">
      <c r="A62" s="40" t="s">
        <v>184</v>
      </c>
      <c r="B62" s="15" t="s">
        <v>93</v>
      </c>
      <c r="C62" s="12" t="s">
        <v>94</v>
      </c>
      <c r="D62" s="29" t="s">
        <v>16</v>
      </c>
      <c r="E62" s="29">
        <v>3</v>
      </c>
      <c r="F62" s="32">
        <v>80</v>
      </c>
      <c r="G62" s="32">
        <f t="shared" si="0"/>
        <v>240</v>
      </c>
      <c r="H62" s="13" t="s">
        <v>12</v>
      </c>
      <c r="I62" s="11" t="s">
        <v>11</v>
      </c>
    </row>
    <row r="63" spans="1:9" ht="48.75" customHeight="1">
      <c r="A63" s="40" t="s">
        <v>185</v>
      </c>
      <c r="B63" s="15" t="s">
        <v>21</v>
      </c>
      <c r="C63" s="12" t="s">
        <v>20</v>
      </c>
      <c r="D63" s="29" t="s">
        <v>16</v>
      </c>
      <c r="E63" s="29">
        <v>400</v>
      </c>
      <c r="F63" s="32">
        <v>60</v>
      </c>
      <c r="G63" s="32">
        <f t="shared" si="0"/>
        <v>24000</v>
      </c>
      <c r="H63" s="13" t="s">
        <v>12</v>
      </c>
      <c r="I63" s="11" t="s">
        <v>11</v>
      </c>
    </row>
    <row r="64" spans="1:9" ht="45">
      <c r="A64" s="40" t="s">
        <v>186</v>
      </c>
      <c r="B64" s="15" t="s">
        <v>21</v>
      </c>
      <c r="C64" s="12" t="s">
        <v>22</v>
      </c>
      <c r="D64" s="29" t="s">
        <v>16</v>
      </c>
      <c r="E64" s="29">
        <v>152</v>
      </c>
      <c r="F64" s="32">
        <v>60</v>
      </c>
      <c r="G64" s="32">
        <f t="shared" si="0"/>
        <v>9120</v>
      </c>
      <c r="H64" s="13" t="s">
        <v>12</v>
      </c>
      <c r="I64" s="11" t="s">
        <v>11</v>
      </c>
    </row>
    <row r="65" spans="1:9" ht="45">
      <c r="A65" s="40" t="s">
        <v>187</v>
      </c>
      <c r="B65" s="22" t="s">
        <v>102</v>
      </c>
      <c r="C65" s="23" t="s">
        <v>103</v>
      </c>
      <c r="D65" s="37" t="s">
        <v>16</v>
      </c>
      <c r="E65" s="37">
        <v>26</v>
      </c>
      <c r="F65" s="38">
        <v>350</v>
      </c>
      <c r="G65" s="32">
        <f t="shared" si="0"/>
        <v>9100</v>
      </c>
      <c r="H65" s="13" t="s">
        <v>12</v>
      </c>
      <c r="I65" s="11" t="s">
        <v>11</v>
      </c>
    </row>
    <row r="66" spans="1:9" ht="45">
      <c r="A66" s="40" t="s">
        <v>188</v>
      </c>
      <c r="B66" s="22" t="s">
        <v>102</v>
      </c>
      <c r="C66" s="23" t="s">
        <v>104</v>
      </c>
      <c r="D66" s="37" t="s">
        <v>16</v>
      </c>
      <c r="E66" s="37">
        <v>26</v>
      </c>
      <c r="F66" s="38">
        <v>350</v>
      </c>
      <c r="G66" s="32">
        <f t="shared" si="0"/>
        <v>9100</v>
      </c>
      <c r="H66" s="13" t="s">
        <v>12</v>
      </c>
      <c r="I66" s="11" t="s">
        <v>11</v>
      </c>
    </row>
    <row r="67" spans="1:9" ht="45">
      <c r="A67" s="40" t="s">
        <v>189</v>
      </c>
      <c r="B67" s="4" t="s">
        <v>105</v>
      </c>
      <c r="C67" s="5" t="s">
        <v>106</v>
      </c>
      <c r="D67" s="30" t="s">
        <v>16</v>
      </c>
      <c r="E67" s="30">
        <v>3</v>
      </c>
      <c r="F67" s="33">
        <v>120</v>
      </c>
      <c r="G67" s="32">
        <f t="shared" si="0"/>
        <v>360</v>
      </c>
      <c r="H67" s="13" t="s">
        <v>12</v>
      </c>
      <c r="I67" s="11" t="s">
        <v>11</v>
      </c>
    </row>
    <row r="68" spans="1:9" ht="45">
      <c r="A68" s="40" t="s">
        <v>190</v>
      </c>
      <c r="B68" s="4" t="s">
        <v>107</v>
      </c>
      <c r="C68" s="5" t="s">
        <v>108</v>
      </c>
      <c r="D68" s="30" t="s">
        <v>75</v>
      </c>
      <c r="E68" s="30">
        <v>2500</v>
      </c>
      <c r="F68" s="33">
        <v>36.99</v>
      </c>
      <c r="G68" s="32">
        <f t="shared" si="0"/>
        <v>92475</v>
      </c>
      <c r="H68" s="13" t="s">
        <v>12</v>
      </c>
      <c r="I68" s="11" t="s">
        <v>11</v>
      </c>
    </row>
    <row r="69" spans="1:9" ht="45">
      <c r="A69" s="40" t="s">
        <v>191</v>
      </c>
      <c r="B69" s="4" t="s">
        <v>109</v>
      </c>
      <c r="C69" s="5" t="s">
        <v>110</v>
      </c>
      <c r="D69" s="30" t="s">
        <v>16</v>
      </c>
      <c r="E69" s="30">
        <v>3</v>
      </c>
      <c r="F69" s="33">
        <v>145</v>
      </c>
      <c r="G69" s="32">
        <f t="shared" si="0"/>
        <v>435</v>
      </c>
      <c r="H69" s="13" t="s">
        <v>12</v>
      </c>
      <c r="I69" s="11" t="s">
        <v>11</v>
      </c>
    </row>
    <row r="70" spans="1:9" ht="45">
      <c r="A70" s="40" t="s">
        <v>192</v>
      </c>
      <c r="B70" s="4" t="s">
        <v>249</v>
      </c>
      <c r="C70" s="5" t="s">
        <v>84</v>
      </c>
      <c r="D70" s="30" t="s">
        <v>14</v>
      </c>
      <c r="E70" s="30">
        <v>2</v>
      </c>
      <c r="F70" s="33">
        <v>2160</v>
      </c>
      <c r="G70" s="32">
        <f t="shared" si="0"/>
        <v>4320</v>
      </c>
      <c r="H70" s="13" t="s">
        <v>12</v>
      </c>
      <c r="I70" s="11" t="s">
        <v>11</v>
      </c>
    </row>
    <row r="71" spans="1:9" ht="45">
      <c r="A71" s="40" t="s">
        <v>193</v>
      </c>
      <c r="B71" s="4" t="s">
        <v>250</v>
      </c>
      <c r="C71" s="5" t="s">
        <v>85</v>
      </c>
      <c r="D71" s="30" t="s">
        <v>86</v>
      </c>
      <c r="E71" s="30">
        <v>58</v>
      </c>
      <c r="F71" s="33">
        <v>5370</v>
      </c>
      <c r="G71" s="32">
        <f t="shared" si="0"/>
        <v>311460</v>
      </c>
      <c r="H71" s="13" t="s">
        <v>12</v>
      </c>
      <c r="I71" s="11" t="s">
        <v>11</v>
      </c>
    </row>
    <row r="72" spans="1:9" ht="45">
      <c r="A72" s="40" t="s">
        <v>194</v>
      </c>
      <c r="B72" s="4" t="s">
        <v>251</v>
      </c>
      <c r="C72" s="5" t="s">
        <v>87</v>
      </c>
      <c r="D72" s="30" t="s">
        <v>88</v>
      </c>
      <c r="E72" s="30">
        <v>4050</v>
      </c>
      <c r="F72" s="33">
        <v>15</v>
      </c>
      <c r="G72" s="32">
        <f t="shared" si="0"/>
        <v>60750</v>
      </c>
      <c r="H72" s="13" t="s">
        <v>12</v>
      </c>
      <c r="I72" s="11" t="s">
        <v>11</v>
      </c>
    </row>
    <row r="73" spans="1:9" ht="45">
      <c r="A73" s="40" t="s">
        <v>195</v>
      </c>
      <c r="B73" s="4" t="s">
        <v>211</v>
      </c>
      <c r="C73" s="5" t="s">
        <v>89</v>
      </c>
      <c r="D73" s="30" t="s">
        <v>16</v>
      </c>
      <c r="E73" s="30">
        <v>1245</v>
      </c>
      <c r="F73" s="33">
        <v>249</v>
      </c>
      <c r="G73" s="32">
        <f t="shared" si="0"/>
        <v>310005</v>
      </c>
      <c r="H73" s="13" t="s">
        <v>12</v>
      </c>
      <c r="I73" s="9" t="s">
        <v>11</v>
      </c>
    </row>
    <row r="74" spans="1:9" ht="45">
      <c r="A74" s="40" t="s">
        <v>196</v>
      </c>
      <c r="B74" s="4" t="s">
        <v>211</v>
      </c>
      <c r="C74" s="5" t="s">
        <v>221</v>
      </c>
      <c r="D74" s="30" t="s">
        <v>16</v>
      </c>
      <c r="E74" s="30">
        <v>220</v>
      </c>
      <c r="F74" s="33">
        <v>153</v>
      </c>
      <c r="G74" s="32">
        <f t="shared" si="0"/>
        <v>33660</v>
      </c>
      <c r="H74" s="13" t="s">
        <v>12</v>
      </c>
      <c r="I74" s="9" t="s">
        <v>11</v>
      </c>
    </row>
    <row r="75" spans="1:9" ht="45">
      <c r="A75" s="40" t="s">
        <v>197</v>
      </c>
      <c r="B75" s="4" t="s">
        <v>90</v>
      </c>
      <c r="C75" s="5" t="s">
        <v>91</v>
      </c>
      <c r="D75" s="30" t="s">
        <v>16</v>
      </c>
      <c r="E75" s="30">
        <v>20</v>
      </c>
      <c r="F75" s="33">
        <v>540</v>
      </c>
      <c r="G75" s="32">
        <f t="shared" si="0"/>
        <v>10800</v>
      </c>
      <c r="H75" s="13" t="s">
        <v>12</v>
      </c>
      <c r="I75" s="9" t="s">
        <v>11</v>
      </c>
    </row>
    <row r="76" spans="1:9" ht="45">
      <c r="A76" s="40" t="s">
        <v>198</v>
      </c>
      <c r="B76" s="24" t="s">
        <v>111</v>
      </c>
      <c r="C76" s="25" t="s">
        <v>112</v>
      </c>
      <c r="D76" s="39" t="s">
        <v>14</v>
      </c>
      <c r="E76" s="39">
        <v>490</v>
      </c>
      <c r="F76" s="42">
        <v>900</v>
      </c>
      <c r="G76" s="32">
        <f t="shared" si="0"/>
        <v>441000</v>
      </c>
      <c r="H76" s="13" t="s">
        <v>12</v>
      </c>
      <c r="I76" s="9" t="s">
        <v>11</v>
      </c>
    </row>
    <row r="77" spans="1:9" ht="45">
      <c r="A77" s="40" t="s">
        <v>232</v>
      </c>
      <c r="B77" s="24" t="s">
        <v>211</v>
      </c>
      <c r="C77" s="25" t="s">
        <v>210</v>
      </c>
      <c r="D77" s="42" t="s">
        <v>14</v>
      </c>
      <c r="E77" s="42">
        <v>60</v>
      </c>
      <c r="F77" s="42">
        <v>110</v>
      </c>
      <c r="G77" s="32">
        <f t="shared" si="0"/>
        <v>6600</v>
      </c>
      <c r="H77" s="13" t="s">
        <v>12</v>
      </c>
      <c r="I77" s="9" t="s">
        <v>11</v>
      </c>
    </row>
    <row r="78" spans="1:9" ht="45">
      <c r="A78" s="40" t="s">
        <v>233</v>
      </c>
      <c r="B78" s="12" t="s">
        <v>209</v>
      </c>
      <c r="C78" s="12" t="s">
        <v>113</v>
      </c>
      <c r="D78" s="29" t="s">
        <v>14</v>
      </c>
      <c r="E78" s="29">
        <v>36</v>
      </c>
      <c r="F78" s="32">
        <v>12000</v>
      </c>
      <c r="G78" s="32">
        <f t="shared" si="0"/>
        <v>432000</v>
      </c>
      <c r="H78" s="11" t="s">
        <v>12</v>
      </c>
      <c r="I78" s="11" t="s">
        <v>11</v>
      </c>
    </row>
    <row r="79" spans="1:9" ht="45">
      <c r="A79" s="40" t="s">
        <v>234</v>
      </c>
      <c r="B79" s="12" t="s">
        <v>114</v>
      </c>
      <c r="C79" s="12" t="s">
        <v>115</v>
      </c>
      <c r="D79" s="29" t="s">
        <v>18</v>
      </c>
      <c r="E79" s="29">
        <v>0.5</v>
      </c>
      <c r="F79" s="32">
        <v>11000</v>
      </c>
      <c r="G79" s="32">
        <f t="shared" ref="G79:G85" si="2">E79*F79</f>
        <v>5500</v>
      </c>
      <c r="H79" s="11" t="s">
        <v>12</v>
      </c>
      <c r="I79" s="11" t="s">
        <v>11</v>
      </c>
    </row>
    <row r="80" spans="1:9" ht="60">
      <c r="A80" s="40" t="s">
        <v>235</v>
      </c>
      <c r="B80" s="5" t="s">
        <v>216</v>
      </c>
      <c r="C80" s="5" t="s">
        <v>126</v>
      </c>
      <c r="D80" s="30" t="s">
        <v>15</v>
      </c>
      <c r="E80" s="30">
        <v>12</v>
      </c>
      <c r="F80" s="33">
        <v>3000</v>
      </c>
      <c r="G80" s="32">
        <f t="shared" si="2"/>
        <v>36000</v>
      </c>
      <c r="H80" s="11" t="s">
        <v>12</v>
      </c>
      <c r="I80" s="11" t="s">
        <v>11</v>
      </c>
    </row>
    <row r="81" spans="1:9" ht="45">
      <c r="A81" s="40" t="s">
        <v>236</v>
      </c>
      <c r="B81" s="12" t="s">
        <v>116</v>
      </c>
      <c r="C81" s="12" t="s">
        <v>117</v>
      </c>
      <c r="D81" s="29" t="s">
        <v>18</v>
      </c>
      <c r="E81" s="29">
        <v>7</v>
      </c>
      <c r="F81" s="32">
        <v>16000</v>
      </c>
      <c r="G81" s="32">
        <f t="shared" si="2"/>
        <v>112000</v>
      </c>
      <c r="H81" s="9" t="s">
        <v>12</v>
      </c>
      <c r="I81" s="9" t="s">
        <v>11</v>
      </c>
    </row>
    <row r="82" spans="1:9" ht="45">
      <c r="A82" s="40" t="s">
        <v>237</v>
      </c>
      <c r="B82" s="12" t="s">
        <v>118</v>
      </c>
      <c r="C82" s="12" t="s">
        <v>119</v>
      </c>
      <c r="D82" s="29" t="s">
        <v>14</v>
      </c>
      <c r="E82" s="29">
        <v>1</v>
      </c>
      <c r="F82" s="32">
        <v>8125</v>
      </c>
      <c r="G82" s="32">
        <f t="shared" si="2"/>
        <v>8125</v>
      </c>
      <c r="H82" s="9" t="s">
        <v>12</v>
      </c>
      <c r="I82" s="9" t="s">
        <v>11</v>
      </c>
    </row>
    <row r="83" spans="1:9" ht="45">
      <c r="A83" s="40" t="s">
        <v>238</v>
      </c>
      <c r="B83" s="12" t="s">
        <v>120</v>
      </c>
      <c r="C83" s="12" t="s">
        <v>121</v>
      </c>
      <c r="D83" s="29" t="s">
        <v>14</v>
      </c>
      <c r="E83" s="29">
        <v>20</v>
      </c>
      <c r="F83" s="32">
        <v>5625</v>
      </c>
      <c r="G83" s="32">
        <f t="shared" si="2"/>
        <v>112500</v>
      </c>
      <c r="H83" s="9" t="s">
        <v>12</v>
      </c>
      <c r="I83" s="9" t="s">
        <v>11</v>
      </c>
    </row>
    <row r="84" spans="1:9" ht="45">
      <c r="A84" s="40" t="s">
        <v>239</v>
      </c>
      <c r="B84" s="12" t="s">
        <v>122</v>
      </c>
      <c r="C84" s="12" t="s">
        <v>123</v>
      </c>
      <c r="D84" s="29" t="s">
        <v>14</v>
      </c>
      <c r="E84" s="29">
        <v>10</v>
      </c>
      <c r="F84" s="32">
        <v>8300</v>
      </c>
      <c r="G84" s="32">
        <f t="shared" si="2"/>
        <v>83000</v>
      </c>
      <c r="H84" s="11" t="s">
        <v>12</v>
      </c>
      <c r="I84" s="11" t="s">
        <v>11</v>
      </c>
    </row>
    <row r="85" spans="1:9" ht="45">
      <c r="A85" s="40" t="s">
        <v>240</v>
      </c>
      <c r="B85" s="12" t="s">
        <v>124</v>
      </c>
      <c r="C85" s="12" t="s">
        <v>125</v>
      </c>
      <c r="D85" s="29" t="s">
        <v>14</v>
      </c>
      <c r="E85" s="29">
        <v>6</v>
      </c>
      <c r="F85" s="32">
        <v>6000</v>
      </c>
      <c r="G85" s="32">
        <f t="shared" si="2"/>
        <v>36000</v>
      </c>
      <c r="H85" s="11" t="s">
        <v>12</v>
      </c>
      <c r="I85" s="9" t="s">
        <v>11</v>
      </c>
    </row>
    <row r="86" spans="1:9">
      <c r="A86" s="40"/>
      <c r="B86" s="12" t="s">
        <v>7</v>
      </c>
      <c r="C86" s="12"/>
      <c r="D86" s="29"/>
      <c r="E86" s="29"/>
      <c r="F86" s="32"/>
      <c r="G86" s="44">
        <f>SUM(G5:G85)</f>
        <v>11265822.91</v>
      </c>
      <c r="H86" s="11"/>
      <c r="I86" s="9"/>
    </row>
    <row r="87" spans="1:9">
      <c r="G87" s="43"/>
    </row>
  </sheetData>
  <mergeCells count="2">
    <mergeCell ref="G1:I1"/>
    <mergeCell ref="A2:I2"/>
  </mergeCells>
  <pageMargins left="0.39370078740157483" right="0.39370078740157483" top="0.3937007874015748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LibreOffice/5.4.2.2$Windows_X86_64 LibreOffice_project/22b09f6418e8c2d508a9eaf86b2399209b0990f4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GOSZAK</dc:creator>
  <cp:lastModifiedBy>GOZZAKUP2</cp:lastModifiedBy>
  <cp:revision>2</cp:revision>
  <cp:lastPrinted>2019-03-01T05:16:40Z</cp:lastPrinted>
  <dcterms:created xsi:type="dcterms:W3CDTF">2018-05-30T04:52:12Z</dcterms:created>
  <dcterms:modified xsi:type="dcterms:W3CDTF">2020-02-03T08:18:10Z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