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1" sheetId="2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2" i="2"/>
  <c r="G21"/>
  <c r="G20"/>
  <c r="G16" l="1"/>
  <c r="G26"/>
  <c r="G25"/>
  <c r="G27"/>
  <c r="G5" l="1"/>
  <c r="G6"/>
  <c r="G7"/>
  <c r="G8"/>
  <c r="G9"/>
  <c r="G10"/>
  <c r="G11"/>
  <c r="G12"/>
  <c r="G13"/>
  <c r="G14"/>
  <c r="G15"/>
  <c r="G17"/>
  <c r="G18"/>
  <c r="G19"/>
  <c r="G23"/>
  <c r="G24"/>
  <c r="G28"/>
  <c r="G29"/>
  <c r="G30"/>
  <c r="G31"/>
  <c r="G32"/>
  <c r="G33"/>
  <c r="G34"/>
  <c r="G35"/>
  <c r="G36"/>
  <c r="G37"/>
  <c r="G38"/>
  <c r="G39" l="1"/>
</calcChain>
</file>

<file path=xl/sharedStrings.xml><?xml version="1.0" encoding="utf-8"?>
<sst xmlns="http://schemas.openxmlformats.org/spreadsheetml/2006/main" count="216" uniqueCount="122">
  <si>
    <t>№ п/п</t>
  </si>
  <si>
    <t>Наименование</t>
  </si>
  <si>
    <t>Характеристика</t>
  </si>
  <si>
    <t>Ед.изм.</t>
  </si>
  <si>
    <t>Кол-во</t>
  </si>
  <si>
    <t>Цена за ед., тенге</t>
  </si>
  <si>
    <t>Сумма за ед., тенге</t>
  </si>
  <si>
    <t>ИТОГО:</t>
  </si>
  <si>
    <t>Приложение №1</t>
  </si>
  <si>
    <t>Место поставки</t>
  </si>
  <si>
    <t>Сроки и условия поставки</t>
  </si>
  <si>
    <t>Поставка осуществляется не позднее 16 календарных дней, с даты получения телефонной заявки от Заказчика.</t>
  </si>
  <si>
    <t>СКО, г.Петропавловск, ул.Ж.Кизатова, 7А (детский корпус, каб.111)</t>
  </si>
  <si>
    <t>уп</t>
  </si>
  <si>
    <t>шт</t>
  </si>
  <si>
    <t>м</t>
  </si>
  <si>
    <t>кг</t>
  </si>
  <si>
    <t>Формалин</t>
  </si>
  <si>
    <t>бабочка для взятия крови с люер адаптером, с гибким катетером  23G-0.60 мм- ¾ 19 мм  синий цвт</t>
  </si>
  <si>
    <t>Игла</t>
  </si>
  <si>
    <t>бабочка для вливания в малые вены 23G-0.60 мм- ¾ 19 мм  синий цвт</t>
  </si>
  <si>
    <t xml:space="preserve">Пилокарпин </t>
  </si>
  <si>
    <t xml:space="preserve">1% 10 мл капли глазные </t>
  </si>
  <si>
    <t xml:space="preserve">0,5% 5 мл капли глазные </t>
  </si>
  <si>
    <t>10 мг №100</t>
  </si>
  <si>
    <t>10м г таблетки №100</t>
  </si>
  <si>
    <t xml:space="preserve">Вода для иньекций </t>
  </si>
  <si>
    <t xml:space="preserve">5 мл </t>
  </si>
  <si>
    <t>амп</t>
  </si>
  <si>
    <t>2% 2 мл №10</t>
  </si>
  <si>
    <t>2% 1 мл №5</t>
  </si>
  <si>
    <t xml:space="preserve">1 мг/мл </t>
  </si>
  <si>
    <t>10 мг№50</t>
  </si>
  <si>
    <t xml:space="preserve">Мизопростол </t>
  </si>
  <si>
    <t xml:space="preserve">0,2 мг по 4 таблетки </t>
  </si>
  <si>
    <t xml:space="preserve">Тимолол </t>
  </si>
  <si>
    <t>Кеторолак в таблетках</t>
  </si>
  <si>
    <t>Пропранолол</t>
  </si>
  <si>
    <t xml:space="preserve">Фенилэфрин </t>
  </si>
  <si>
    <t>Папаверин</t>
  </si>
  <si>
    <t>Атропин</t>
  </si>
  <si>
    <t xml:space="preserve">Нифедипин </t>
  </si>
  <si>
    <t>Вата</t>
  </si>
  <si>
    <t>100 гр</t>
  </si>
  <si>
    <t xml:space="preserve">Рулон гигиенический </t>
  </si>
  <si>
    <t>200 м плотность 20г.</t>
  </si>
  <si>
    <t xml:space="preserve">Азопирам </t>
  </si>
  <si>
    <t xml:space="preserve">Гемотест </t>
  </si>
  <si>
    <t xml:space="preserve">Набор </t>
  </si>
  <si>
    <t>Шт</t>
  </si>
  <si>
    <t xml:space="preserve">Скальпель </t>
  </si>
  <si>
    <t xml:space="preserve">№23 одноразовый стерильный </t>
  </si>
  <si>
    <t>180%№1000</t>
  </si>
  <si>
    <t xml:space="preserve">Бинт эластичный </t>
  </si>
  <si>
    <t>1,5м+- 0,2*80</t>
  </si>
  <si>
    <t xml:space="preserve">
 Перечень закупаемых лекарственных средств, медицинских изделий способом запроса ценовых предложений
</t>
  </si>
  <si>
    <t>Спринцовка, груша</t>
  </si>
  <si>
    <t>резиновая</t>
  </si>
  <si>
    <t>марки ФМ ГОСТ1625-89</t>
  </si>
  <si>
    <t xml:space="preserve">Напальчник </t>
  </si>
  <si>
    <t xml:space="preserve">Воздуховод </t>
  </si>
  <si>
    <t>№2</t>
  </si>
  <si>
    <t>Зонд урогенитальный стерильный тип Д цитощетка</t>
  </si>
  <si>
    <t>стерильная</t>
  </si>
  <si>
    <t xml:space="preserve">Мешок для сбора мочи </t>
  </si>
  <si>
    <t xml:space="preserve">Объем 2000 мл антирефлюксным клапаном и автономным сливом  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</si>
  <si>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</si>
  <si>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</si>
  <si>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</si>
  <si>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</si>
  <si>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</si>
  <si>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</si>
  <si>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</si>
  <si>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</si>
  <si>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</si>
  <si>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</si>
  <si>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</si>
  <si>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</si>
  <si>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</si>
  <si>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</si>
  <si>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24</t>
  </si>
  <si>
    <t xml:space="preserve">Система </t>
  </si>
  <si>
    <t>Гемостатический пластырь Чушаван для покрытия и защиты области ран. Размер М.ширина 27*27. Размер контактных площадок 13*13 упаковка №8</t>
  </si>
  <si>
    <t xml:space="preserve">Лейкопластырь </t>
  </si>
  <si>
    <t>Клейкие полоски с усиливающими волокнами</t>
  </si>
  <si>
    <t>для сведения краев кожной раны и хирургических разрезов 3МTM Steri-Strip TM</t>
  </si>
  <si>
    <t>изготовлен из натурального латекса или латексно-резиновой композиции. Размеры напальчника: ширина 28+/-2 мм; длина не менее 70 мм; толщина пленки  0,15-0,30 мм.</t>
  </si>
  <si>
    <t>1,25см*5м на тканевой основе</t>
  </si>
  <si>
    <t xml:space="preserve">Материал хирургический гемостатический рассасывающийся 5*7,5 см </t>
  </si>
  <si>
    <t>Набор для плевральной пункции</t>
  </si>
  <si>
    <t xml:space="preserve">Плеврофикс №2 </t>
  </si>
  <si>
    <t>ткань тонкого плетения из окисленной регенерированной целлюлозы. Используется в хирургической практике в качестве дополнительного средства для остановки капиллярных, венозных и небольших артериальных кровотечений. Эффективный гемостаз в течение 2-3 минут. Отсутствие тканевой реакции вследствие отсутствия компонентов животного происхождения. Рассасывается ферментативным гидролизом в течение 1-2 недель. Дополнительный бактерицидный эффект
Эластичность, возможность моделировать по размеру.
Возможность проведения электрокоагуляции через ткань гемостатика. Не липнет к инструментам, перчаткам.</t>
  </si>
  <si>
    <t xml:space="preserve">Термоиндикатор для воздушной стерилизации </t>
  </si>
  <si>
    <t>табл</t>
  </si>
  <si>
    <t>№10 1% 1 мл</t>
  </si>
  <si>
    <t>Алергопресс</t>
  </si>
  <si>
    <t>Эбрантил</t>
  </si>
  <si>
    <t>5 мг/1 мл 5,0 №5</t>
  </si>
  <si>
    <t>29</t>
  </si>
  <si>
    <t xml:space="preserve">Система для переливания крови </t>
  </si>
  <si>
    <t>33</t>
  </si>
  <si>
    <t xml:space="preserve">Фалькон </t>
  </si>
  <si>
    <t xml:space="preserve">Пробирка центрифужная объем 50 мл. размер 30*115 мм полипропилен </t>
  </si>
  <si>
    <t>34</t>
  </si>
  <si>
    <t xml:space="preserve">Сухие стерильные салфетки </t>
  </si>
  <si>
    <t xml:space="preserve">7,5*7,5 </t>
  </si>
  <si>
    <t>1</t>
  </si>
  <si>
    <t>2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</si>
  <si>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</si>
  <si>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</si>
  <si>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</si>
  <si>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</si>
  <si>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</si>
  <si>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</si>
  <si>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</si>
  <si>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</si>
  <si>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</si>
  <si>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</si>
  <si>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</si>
  <si>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30</t>
  </si>
  <si>
    <t>31</t>
  </si>
  <si>
    <t>32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</si>
</sst>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4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0" fontId="3" fillId="2" borderId="4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A4" workbookViewId="0">
      <selection activeCell="G34" sqref="G34"/>
    </sheetView>
  </sheetViews>
  <sheetFormatPr defaultRowHeight="15"/>
  <cols>
    <col min="1" max="1" width="7" customWidth="1"/>
    <col min="2" max="2" width="29" customWidth="1"/>
    <col min="3" max="3" width="48" customWidth="1"/>
    <col min="4" max="4" width="8.140625" customWidth="1"/>
    <col min="5" max="5" width="7.7109375" customWidth="1"/>
    <col min="6" max="6" width="9" customWidth="1"/>
    <col min="7" max="7" width="14.42578125" customWidth="1"/>
    <col min="8" max="8" width="29" customWidth="1"/>
    <col min="9" max="9" width="31.85546875" customWidth="1"/>
  </cols>
  <sheetData>
    <row r="1" spans="1:9" ht="17.25" customHeight="1">
      <c r="G1" s="28" t="s">
        <v>8</v>
      </c>
      <c r="H1" s="28"/>
      <c r="I1" s="28"/>
    </row>
    <row r="2" spans="1:9" ht="24" customHeight="1">
      <c r="A2" s="28" t="s">
        <v>55</v>
      </c>
      <c r="B2" s="28"/>
      <c r="C2" s="28"/>
      <c r="D2" s="28"/>
      <c r="E2" s="28"/>
      <c r="F2" s="28"/>
      <c r="G2" s="28"/>
      <c r="H2" s="28"/>
      <c r="I2" s="28"/>
    </row>
    <row r="3" spans="1:9">
      <c r="A3" s="11"/>
      <c r="B3" s="14"/>
      <c r="C3" s="15"/>
      <c r="D3" s="16"/>
      <c r="E3" s="16"/>
      <c r="F3" s="12"/>
      <c r="G3" s="12"/>
      <c r="H3" s="13"/>
      <c r="I3" s="13"/>
    </row>
    <row r="4" spans="1:9" ht="42.75">
      <c r="A4" s="1" t="s">
        <v>0</v>
      </c>
      <c r="B4" s="2" t="s">
        <v>1</v>
      </c>
      <c r="C4" s="3" t="s">
        <v>2</v>
      </c>
      <c r="D4" s="17" t="s">
        <v>3</v>
      </c>
      <c r="E4" s="17" t="s">
        <v>4</v>
      </c>
      <c r="F4" s="18" t="s">
        <v>5</v>
      </c>
      <c r="G4" s="19" t="s">
        <v>6</v>
      </c>
      <c r="H4" s="2" t="s">
        <v>9</v>
      </c>
      <c r="I4" s="2" t="s">
        <v>10</v>
      </c>
    </row>
    <row r="5" spans="1:9" ht="60">
      <c r="A5" s="24" t="s">
        <v>106</v>
      </c>
      <c r="B5" s="4" t="s">
        <v>21</v>
      </c>
      <c r="C5" s="5" t="s">
        <v>22</v>
      </c>
      <c r="D5" s="21" t="s">
        <v>14</v>
      </c>
      <c r="E5" s="21">
        <v>2</v>
      </c>
      <c r="F5" s="23">
        <v>313.25</v>
      </c>
      <c r="G5" s="22">
        <f t="shared" ref="G5:G38" si="0">E5*F5</f>
        <v>626.5</v>
      </c>
      <c r="H5" s="9" t="s">
        <v>12</v>
      </c>
      <c r="I5" s="7" t="s">
        <v>11</v>
      </c>
    </row>
    <row r="6" spans="1:9" ht="60">
      <c r="A6" s="24" t="s">
        <v>107</v>
      </c>
      <c r="B6" s="4" t="s">
        <v>35</v>
      </c>
      <c r="C6" s="4" t="s">
        <v>23</v>
      </c>
      <c r="D6" s="21" t="s">
        <v>14</v>
      </c>
      <c r="E6" s="21">
        <v>5</v>
      </c>
      <c r="F6" s="23">
        <v>433.24</v>
      </c>
      <c r="G6" s="22">
        <f t="shared" si="0"/>
        <v>2166.1999999999998</v>
      </c>
      <c r="H6" s="9" t="s">
        <v>12</v>
      </c>
      <c r="I6" s="7" t="s">
        <v>11</v>
      </c>
    </row>
    <row r="7" spans="1:9" ht="60">
      <c r="A7" s="24" t="s">
        <v>66</v>
      </c>
      <c r="B7" s="4" t="s">
        <v>36</v>
      </c>
      <c r="C7" s="5" t="s">
        <v>24</v>
      </c>
      <c r="D7" s="21" t="s">
        <v>93</v>
      </c>
      <c r="E7" s="21">
        <v>360</v>
      </c>
      <c r="F7" s="23">
        <v>5.71</v>
      </c>
      <c r="G7" s="22">
        <f t="shared" si="0"/>
        <v>2055.6</v>
      </c>
      <c r="H7" s="9" t="s">
        <v>12</v>
      </c>
      <c r="I7" s="7" t="s">
        <v>11</v>
      </c>
    </row>
    <row r="8" spans="1:9" ht="60">
      <c r="A8" s="24" t="s">
        <v>67</v>
      </c>
      <c r="B8" s="4" t="s">
        <v>37</v>
      </c>
      <c r="C8" s="5" t="s">
        <v>25</v>
      </c>
      <c r="D8" s="21" t="s">
        <v>93</v>
      </c>
      <c r="E8" s="21">
        <v>1000</v>
      </c>
      <c r="F8" s="23">
        <v>1.04</v>
      </c>
      <c r="G8" s="22">
        <f t="shared" si="0"/>
        <v>1040</v>
      </c>
      <c r="H8" s="9" t="s">
        <v>12</v>
      </c>
      <c r="I8" s="7" t="s">
        <v>11</v>
      </c>
    </row>
    <row r="9" spans="1:9" ht="60">
      <c r="A9" s="24" t="s">
        <v>68</v>
      </c>
      <c r="B9" s="4" t="s">
        <v>38</v>
      </c>
      <c r="C9" s="5" t="s">
        <v>94</v>
      </c>
      <c r="D9" s="21" t="s">
        <v>28</v>
      </c>
      <c r="E9" s="21">
        <v>10</v>
      </c>
      <c r="F9" s="23">
        <v>38.47</v>
      </c>
      <c r="G9" s="22">
        <f t="shared" si="0"/>
        <v>384.7</v>
      </c>
      <c r="H9" s="9" t="s">
        <v>12</v>
      </c>
      <c r="I9" s="7" t="s">
        <v>11</v>
      </c>
    </row>
    <row r="10" spans="1:9" ht="60">
      <c r="A10" s="24" t="s">
        <v>69</v>
      </c>
      <c r="B10" s="4" t="s">
        <v>26</v>
      </c>
      <c r="C10" s="5" t="s">
        <v>27</v>
      </c>
      <c r="D10" s="21" t="s">
        <v>28</v>
      </c>
      <c r="E10" s="21">
        <v>100</v>
      </c>
      <c r="F10" s="23">
        <v>22.94</v>
      </c>
      <c r="G10" s="22">
        <f t="shared" si="0"/>
        <v>2294</v>
      </c>
      <c r="H10" s="9" t="s">
        <v>12</v>
      </c>
      <c r="I10" s="7" t="s">
        <v>11</v>
      </c>
    </row>
    <row r="11" spans="1:9" ht="60">
      <c r="A11" s="24" t="s">
        <v>70</v>
      </c>
      <c r="B11" s="4" t="s">
        <v>39</v>
      </c>
      <c r="C11" s="5" t="s">
        <v>29</v>
      </c>
      <c r="D11" s="21" t="s">
        <v>28</v>
      </c>
      <c r="E11" s="21">
        <v>880</v>
      </c>
      <c r="F11" s="23">
        <v>9.7100000000000009</v>
      </c>
      <c r="G11" s="22">
        <f t="shared" si="0"/>
        <v>8544.8000000000011</v>
      </c>
      <c r="H11" s="9" t="s">
        <v>12</v>
      </c>
      <c r="I11" s="7" t="s">
        <v>11</v>
      </c>
    </row>
    <row r="12" spans="1:9" ht="60">
      <c r="A12" s="24" t="s">
        <v>71</v>
      </c>
      <c r="B12" s="4" t="s">
        <v>95</v>
      </c>
      <c r="C12" s="5" t="s">
        <v>30</v>
      </c>
      <c r="D12" s="21" t="s">
        <v>28</v>
      </c>
      <c r="E12" s="21">
        <v>300</v>
      </c>
      <c r="F12" s="23">
        <v>75.64</v>
      </c>
      <c r="G12" s="22">
        <f t="shared" si="0"/>
        <v>22692</v>
      </c>
      <c r="H12" s="9" t="s">
        <v>12</v>
      </c>
      <c r="I12" s="7" t="s">
        <v>11</v>
      </c>
    </row>
    <row r="13" spans="1:9" ht="60">
      <c r="A13" s="24" t="s">
        <v>72</v>
      </c>
      <c r="B13" s="4" t="s">
        <v>40</v>
      </c>
      <c r="C13" s="5" t="s">
        <v>31</v>
      </c>
      <c r="D13" s="21" t="s">
        <v>28</v>
      </c>
      <c r="E13" s="21">
        <v>30</v>
      </c>
      <c r="F13" s="23">
        <v>104.88</v>
      </c>
      <c r="G13" s="22">
        <f t="shared" si="0"/>
        <v>3146.3999999999996</v>
      </c>
      <c r="H13" s="9" t="s">
        <v>12</v>
      </c>
      <c r="I13" s="7" t="s">
        <v>11</v>
      </c>
    </row>
    <row r="14" spans="1:9" ht="60">
      <c r="A14" s="24" t="s">
        <v>73</v>
      </c>
      <c r="B14" s="4" t="s">
        <v>41</v>
      </c>
      <c r="C14" s="5" t="s">
        <v>32</v>
      </c>
      <c r="D14" s="21" t="s">
        <v>93</v>
      </c>
      <c r="E14" s="21">
        <v>50</v>
      </c>
      <c r="F14" s="23">
        <v>4.79</v>
      </c>
      <c r="G14" s="22">
        <f t="shared" si="0"/>
        <v>239.5</v>
      </c>
      <c r="H14" s="9" t="s">
        <v>12</v>
      </c>
      <c r="I14" s="7" t="s">
        <v>11</v>
      </c>
    </row>
    <row r="15" spans="1:9" ht="60">
      <c r="A15" s="24" t="s">
        <v>74</v>
      </c>
      <c r="B15" s="4" t="s">
        <v>33</v>
      </c>
      <c r="C15" s="5" t="s">
        <v>34</v>
      </c>
      <c r="D15" s="21" t="s">
        <v>93</v>
      </c>
      <c r="E15" s="21">
        <v>16</v>
      </c>
      <c r="F15" s="23">
        <v>136.18</v>
      </c>
      <c r="G15" s="22">
        <f t="shared" si="0"/>
        <v>2178.88</v>
      </c>
      <c r="H15" s="9" t="s">
        <v>12</v>
      </c>
      <c r="I15" s="7" t="s">
        <v>11</v>
      </c>
    </row>
    <row r="16" spans="1:9" ht="60">
      <c r="A16" s="24" t="s">
        <v>75</v>
      </c>
      <c r="B16" s="4" t="s">
        <v>96</v>
      </c>
      <c r="C16" s="5" t="s">
        <v>97</v>
      </c>
      <c r="D16" s="21" t="s">
        <v>28</v>
      </c>
      <c r="E16" s="21">
        <v>60</v>
      </c>
      <c r="F16" s="23">
        <v>1356.73</v>
      </c>
      <c r="G16" s="22">
        <f t="shared" si="0"/>
        <v>81403.8</v>
      </c>
      <c r="H16" s="9" t="s">
        <v>12</v>
      </c>
      <c r="I16" s="7" t="s">
        <v>11</v>
      </c>
    </row>
    <row r="17" spans="1:9" ht="60">
      <c r="A17" s="24" t="s">
        <v>76</v>
      </c>
      <c r="B17" s="4" t="s">
        <v>42</v>
      </c>
      <c r="C17" s="5" t="s">
        <v>43</v>
      </c>
      <c r="D17" s="21" t="s">
        <v>14</v>
      </c>
      <c r="E17" s="21">
        <v>970</v>
      </c>
      <c r="F17" s="23">
        <v>149.04</v>
      </c>
      <c r="G17" s="22">
        <f t="shared" si="0"/>
        <v>144568.79999999999</v>
      </c>
      <c r="H17" s="9" t="s">
        <v>12</v>
      </c>
      <c r="I17" s="7" t="s">
        <v>11</v>
      </c>
    </row>
    <row r="18" spans="1:9" ht="60">
      <c r="A18" s="24" t="s">
        <v>77</v>
      </c>
      <c r="B18" s="4" t="s">
        <v>44</v>
      </c>
      <c r="C18" s="5" t="s">
        <v>45</v>
      </c>
      <c r="D18" s="21" t="s">
        <v>15</v>
      </c>
      <c r="E18" s="21">
        <v>6400</v>
      </c>
      <c r="F18" s="23">
        <v>31</v>
      </c>
      <c r="G18" s="22">
        <f t="shared" si="0"/>
        <v>198400</v>
      </c>
      <c r="H18" s="9" t="s">
        <v>12</v>
      </c>
      <c r="I18" s="7" t="s">
        <v>11</v>
      </c>
    </row>
    <row r="19" spans="1:9" ht="60">
      <c r="A19" s="24" t="s">
        <v>78</v>
      </c>
      <c r="B19" s="4" t="s">
        <v>46</v>
      </c>
      <c r="C19" s="5" t="s">
        <v>47</v>
      </c>
      <c r="D19" s="21" t="s">
        <v>48</v>
      </c>
      <c r="E19" s="21">
        <v>10</v>
      </c>
      <c r="F19" s="23">
        <v>1650</v>
      </c>
      <c r="G19" s="22">
        <f t="shared" si="0"/>
        <v>16500</v>
      </c>
      <c r="H19" s="9" t="s">
        <v>12</v>
      </c>
      <c r="I19" s="7" t="s">
        <v>11</v>
      </c>
    </row>
    <row r="20" spans="1:9" ht="60">
      <c r="A20" s="24" t="s">
        <v>79</v>
      </c>
      <c r="B20" s="4" t="s">
        <v>81</v>
      </c>
      <c r="C20" s="4" t="s">
        <v>99</v>
      </c>
      <c r="D20" s="21" t="s">
        <v>14</v>
      </c>
      <c r="E20" s="21">
        <v>10</v>
      </c>
      <c r="F20" s="23">
        <v>81.790000000000006</v>
      </c>
      <c r="G20" s="22">
        <f t="shared" si="0"/>
        <v>817.90000000000009</v>
      </c>
      <c r="H20" s="9" t="s">
        <v>12</v>
      </c>
      <c r="I20" s="7" t="s">
        <v>11</v>
      </c>
    </row>
    <row r="21" spans="1:9" ht="60">
      <c r="A21" s="24" t="s">
        <v>108</v>
      </c>
      <c r="B21" s="4" t="s">
        <v>101</v>
      </c>
      <c r="C21" s="5" t="s">
        <v>102</v>
      </c>
      <c r="D21" s="21" t="s">
        <v>14</v>
      </c>
      <c r="E21" s="21">
        <v>250</v>
      </c>
      <c r="F21" s="23">
        <v>34.24</v>
      </c>
      <c r="G21" s="22">
        <f t="shared" si="0"/>
        <v>8560</v>
      </c>
      <c r="H21" s="9" t="s">
        <v>12</v>
      </c>
      <c r="I21" s="7" t="s">
        <v>11</v>
      </c>
    </row>
    <row r="22" spans="1:9" ht="60">
      <c r="A22" s="24" t="s">
        <v>109</v>
      </c>
      <c r="B22" s="4" t="s">
        <v>104</v>
      </c>
      <c r="C22" s="5" t="s">
        <v>105</v>
      </c>
      <c r="D22" s="21" t="s">
        <v>14</v>
      </c>
      <c r="E22" s="21">
        <v>25000</v>
      </c>
      <c r="F22" s="23">
        <v>46.01</v>
      </c>
      <c r="G22" s="22">
        <f t="shared" si="0"/>
        <v>1150250</v>
      </c>
      <c r="H22" s="9" t="s">
        <v>12</v>
      </c>
      <c r="I22" s="7" t="s">
        <v>11</v>
      </c>
    </row>
    <row r="23" spans="1:9" ht="60">
      <c r="A23" s="24" t="s">
        <v>110</v>
      </c>
      <c r="B23" s="4" t="s">
        <v>50</v>
      </c>
      <c r="C23" s="5" t="s">
        <v>51</v>
      </c>
      <c r="D23" s="21" t="s">
        <v>49</v>
      </c>
      <c r="E23" s="21">
        <v>2600</v>
      </c>
      <c r="F23" s="23">
        <v>100</v>
      </c>
      <c r="G23" s="22">
        <f t="shared" si="0"/>
        <v>260000</v>
      </c>
      <c r="H23" s="9" t="s">
        <v>12</v>
      </c>
      <c r="I23" s="7" t="s">
        <v>11</v>
      </c>
    </row>
    <row r="24" spans="1:9" ht="60">
      <c r="A24" s="24" t="s">
        <v>111</v>
      </c>
      <c r="B24" s="4" t="s">
        <v>84</v>
      </c>
      <c r="C24" s="5" t="s">
        <v>85</v>
      </c>
      <c r="D24" s="21" t="s">
        <v>13</v>
      </c>
      <c r="E24" s="21">
        <v>1</v>
      </c>
      <c r="F24" s="23">
        <v>2033</v>
      </c>
      <c r="G24" s="22">
        <f t="shared" si="0"/>
        <v>2033</v>
      </c>
      <c r="H24" s="9" t="s">
        <v>12</v>
      </c>
      <c r="I24" s="7" t="s">
        <v>11</v>
      </c>
    </row>
    <row r="25" spans="1:9" ht="60">
      <c r="A25" s="24" t="s">
        <v>112</v>
      </c>
      <c r="B25" s="4" t="s">
        <v>89</v>
      </c>
      <c r="C25" s="5" t="s">
        <v>90</v>
      </c>
      <c r="D25" s="21" t="s">
        <v>14</v>
      </c>
      <c r="E25" s="4">
        <v>30</v>
      </c>
      <c r="F25" s="26">
        <v>4860.4799999999996</v>
      </c>
      <c r="G25" s="4">
        <f t="shared" ref="G25:G26" si="1">F25*E25</f>
        <v>145814.39999999999</v>
      </c>
      <c r="H25" s="9" t="s">
        <v>12</v>
      </c>
      <c r="I25" s="7" t="s">
        <v>11</v>
      </c>
    </row>
    <row r="26" spans="1:9" ht="246" customHeight="1">
      <c r="A26" s="24" t="s">
        <v>113</v>
      </c>
      <c r="B26" s="4" t="s">
        <v>88</v>
      </c>
      <c r="C26" s="5" t="s">
        <v>91</v>
      </c>
      <c r="D26" s="21" t="s">
        <v>14</v>
      </c>
      <c r="E26" s="4">
        <v>5</v>
      </c>
      <c r="F26" s="26">
        <v>5132</v>
      </c>
      <c r="G26" s="4">
        <f t="shared" si="1"/>
        <v>25660</v>
      </c>
      <c r="H26" s="9" t="s">
        <v>12</v>
      </c>
      <c r="I26" s="7" t="s">
        <v>11</v>
      </c>
    </row>
    <row r="27" spans="1:9" ht="65.25" customHeight="1">
      <c r="A27" s="24" t="s">
        <v>114</v>
      </c>
      <c r="B27" s="4" t="s">
        <v>59</v>
      </c>
      <c r="C27" s="8" t="s">
        <v>86</v>
      </c>
      <c r="D27" s="21" t="s">
        <v>14</v>
      </c>
      <c r="E27" s="21">
        <v>20</v>
      </c>
      <c r="F27" s="23">
        <v>813.2</v>
      </c>
      <c r="G27" s="22">
        <f t="shared" si="0"/>
        <v>16264</v>
      </c>
      <c r="H27" s="9" t="s">
        <v>12</v>
      </c>
      <c r="I27" s="7" t="s">
        <v>11</v>
      </c>
    </row>
    <row r="28" spans="1:9" ht="60">
      <c r="A28" s="24" t="s">
        <v>80</v>
      </c>
      <c r="B28" s="10" t="s">
        <v>17</v>
      </c>
      <c r="C28" s="8" t="s">
        <v>58</v>
      </c>
      <c r="D28" s="20" t="s">
        <v>16</v>
      </c>
      <c r="E28" s="20">
        <v>30</v>
      </c>
      <c r="F28" s="22">
        <v>1070</v>
      </c>
      <c r="G28" s="22">
        <f t="shared" si="0"/>
        <v>32100</v>
      </c>
      <c r="H28" s="9" t="s">
        <v>12</v>
      </c>
      <c r="I28" s="7" t="s">
        <v>11</v>
      </c>
    </row>
    <row r="29" spans="1:9" ht="60">
      <c r="A29" s="24" t="s">
        <v>115</v>
      </c>
      <c r="B29" s="10" t="s">
        <v>56</v>
      </c>
      <c r="C29" s="8" t="s">
        <v>57</v>
      </c>
      <c r="D29" s="20" t="s">
        <v>14</v>
      </c>
      <c r="E29" s="20">
        <v>3</v>
      </c>
      <c r="F29" s="22">
        <v>85.6</v>
      </c>
      <c r="G29" s="22">
        <f t="shared" si="0"/>
        <v>256.79999999999995</v>
      </c>
      <c r="H29" s="9" t="s">
        <v>12</v>
      </c>
      <c r="I29" s="7" t="s">
        <v>11</v>
      </c>
    </row>
    <row r="30" spans="1:9" ht="48.75" customHeight="1">
      <c r="A30" s="24" t="s">
        <v>116</v>
      </c>
      <c r="B30" s="10" t="s">
        <v>19</v>
      </c>
      <c r="C30" s="8" t="s">
        <v>18</v>
      </c>
      <c r="D30" s="20" t="s">
        <v>14</v>
      </c>
      <c r="E30" s="20">
        <v>400</v>
      </c>
      <c r="F30" s="22">
        <v>64.2</v>
      </c>
      <c r="G30" s="22">
        <f t="shared" si="0"/>
        <v>25680</v>
      </c>
      <c r="H30" s="9" t="s">
        <v>12</v>
      </c>
      <c r="I30" s="7" t="s">
        <v>11</v>
      </c>
    </row>
    <row r="31" spans="1:9" ht="60">
      <c r="A31" s="24" t="s">
        <v>117</v>
      </c>
      <c r="B31" s="10" t="s">
        <v>19</v>
      </c>
      <c r="C31" s="8" t="s">
        <v>20</v>
      </c>
      <c r="D31" s="20" t="s">
        <v>14</v>
      </c>
      <c r="E31" s="20">
        <v>152</v>
      </c>
      <c r="F31" s="22">
        <v>64.2</v>
      </c>
      <c r="G31" s="22">
        <f t="shared" si="0"/>
        <v>9758.4</v>
      </c>
      <c r="H31" s="9" t="s">
        <v>12</v>
      </c>
      <c r="I31" s="7" t="s">
        <v>11</v>
      </c>
    </row>
    <row r="32" spans="1:9" ht="60">
      <c r="A32" s="24" t="s">
        <v>118</v>
      </c>
      <c r="B32" s="4" t="s">
        <v>60</v>
      </c>
      <c r="C32" s="5" t="s">
        <v>61</v>
      </c>
      <c r="D32" s="21" t="s">
        <v>14</v>
      </c>
      <c r="E32" s="21">
        <v>3</v>
      </c>
      <c r="F32" s="23">
        <v>120</v>
      </c>
      <c r="G32" s="22">
        <f t="shared" si="0"/>
        <v>360</v>
      </c>
      <c r="H32" s="9" t="s">
        <v>12</v>
      </c>
      <c r="I32" s="7" t="s">
        <v>11</v>
      </c>
    </row>
    <row r="33" spans="1:9" ht="60">
      <c r="A33" s="24" t="s">
        <v>98</v>
      </c>
      <c r="B33" s="4" t="s">
        <v>62</v>
      </c>
      <c r="C33" s="5" t="s">
        <v>63</v>
      </c>
      <c r="D33" s="21" t="s">
        <v>14</v>
      </c>
      <c r="E33" s="21">
        <v>2500</v>
      </c>
      <c r="F33" s="23">
        <v>39.58</v>
      </c>
      <c r="G33" s="22">
        <f t="shared" si="0"/>
        <v>98950</v>
      </c>
      <c r="H33" s="9" t="s">
        <v>12</v>
      </c>
      <c r="I33" s="7" t="s">
        <v>11</v>
      </c>
    </row>
    <row r="34" spans="1:9" ht="60">
      <c r="A34" s="24" t="s">
        <v>119</v>
      </c>
      <c r="B34" s="4" t="s">
        <v>64</v>
      </c>
      <c r="C34" s="5" t="s">
        <v>65</v>
      </c>
      <c r="D34" s="21" t="s">
        <v>14</v>
      </c>
      <c r="E34" s="21">
        <v>3</v>
      </c>
      <c r="F34" s="23">
        <v>155.15</v>
      </c>
      <c r="G34" s="22">
        <f t="shared" si="0"/>
        <v>465.45000000000005</v>
      </c>
      <c r="H34" s="9" t="s">
        <v>12</v>
      </c>
      <c r="I34" s="7" t="s">
        <v>11</v>
      </c>
    </row>
    <row r="35" spans="1:9" ht="60">
      <c r="A35" s="24" t="s">
        <v>120</v>
      </c>
      <c r="B35" s="4" t="s">
        <v>92</v>
      </c>
      <c r="C35" s="5" t="s">
        <v>52</v>
      </c>
      <c r="D35" s="21" t="s">
        <v>13</v>
      </c>
      <c r="E35" s="21">
        <v>2</v>
      </c>
      <c r="F35" s="23">
        <v>2311.1999999999998</v>
      </c>
      <c r="G35" s="22">
        <f t="shared" si="0"/>
        <v>4622.3999999999996</v>
      </c>
      <c r="H35" s="9" t="s">
        <v>12</v>
      </c>
      <c r="I35" s="7" t="s">
        <v>11</v>
      </c>
    </row>
    <row r="36" spans="1:9" ht="60">
      <c r="A36" s="24" t="s">
        <v>121</v>
      </c>
      <c r="B36" s="4" t="s">
        <v>83</v>
      </c>
      <c r="C36" s="5" t="s">
        <v>87</v>
      </c>
      <c r="D36" s="21" t="s">
        <v>14</v>
      </c>
      <c r="E36" s="21">
        <v>220</v>
      </c>
      <c r="F36" s="23">
        <v>163.71</v>
      </c>
      <c r="G36" s="22">
        <f t="shared" si="0"/>
        <v>36016.200000000004</v>
      </c>
      <c r="H36" s="9" t="s">
        <v>12</v>
      </c>
      <c r="I36" s="7" t="s">
        <v>11</v>
      </c>
    </row>
    <row r="37" spans="1:9" ht="60">
      <c r="A37" s="24" t="s">
        <v>100</v>
      </c>
      <c r="B37" s="4" t="s">
        <v>53</v>
      </c>
      <c r="C37" s="5" t="s">
        <v>54</v>
      </c>
      <c r="D37" s="21" t="s">
        <v>14</v>
      </c>
      <c r="E37" s="21">
        <v>20</v>
      </c>
      <c r="F37" s="23">
        <v>652.70000000000005</v>
      </c>
      <c r="G37" s="22">
        <f t="shared" si="0"/>
        <v>13054</v>
      </c>
      <c r="H37" s="9" t="s">
        <v>12</v>
      </c>
      <c r="I37" s="7" t="s">
        <v>11</v>
      </c>
    </row>
    <row r="38" spans="1:9" ht="60">
      <c r="A38" s="24" t="s">
        <v>103</v>
      </c>
      <c r="B38" s="4" t="s">
        <v>83</v>
      </c>
      <c r="C38" s="5" t="s">
        <v>82</v>
      </c>
      <c r="D38" s="20" t="s">
        <v>13</v>
      </c>
      <c r="E38" s="20">
        <v>60</v>
      </c>
      <c r="F38" s="20">
        <v>117.7</v>
      </c>
      <c r="G38" s="22">
        <f t="shared" si="0"/>
        <v>7062</v>
      </c>
      <c r="H38" s="9" t="s">
        <v>12</v>
      </c>
      <c r="I38" s="7" t="s">
        <v>11</v>
      </c>
    </row>
    <row r="39" spans="1:9">
      <c r="A39" s="24"/>
      <c r="B39" s="8" t="s">
        <v>7</v>
      </c>
      <c r="C39" s="8"/>
      <c r="D39" s="20"/>
      <c r="E39" s="20"/>
      <c r="F39" s="22"/>
      <c r="G39" s="27">
        <f>SUM(G5:G38)</f>
        <v>2323965.73</v>
      </c>
      <c r="H39" s="7"/>
      <c r="I39" s="6"/>
    </row>
    <row r="40" spans="1:9">
      <c r="G40" s="25"/>
    </row>
  </sheetData>
  <mergeCells count="2">
    <mergeCell ref="G1:I1"/>
    <mergeCell ref="A2:I2"/>
  </mergeCells>
  <pageMargins left="0.39370078740157483" right="0.39370078740157483" top="0.3937007874015748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LibreOffice/5.4.2.2$Windows_X86_64 LibreOffice_project/22b09f6418e8c2d508a9eaf86b2399209b0990f4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</dc:creator>
  <cp:lastModifiedBy>GOZZAKUP2</cp:lastModifiedBy>
  <cp:revision>2</cp:revision>
  <cp:lastPrinted>2020-02-14T05:49:44Z</cp:lastPrinted>
  <dcterms:created xsi:type="dcterms:W3CDTF">2018-05-30T04:52:12Z</dcterms:created>
  <dcterms:modified xsi:type="dcterms:W3CDTF">2020-02-20T03:41:46Z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