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1" sheetId="2" r:id="rId1"/>
  </sheets>
  <calcPr calcId="124519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" i="2"/>
  <c r="G7"/>
  <c r="G8"/>
  <c r="G9"/>
  <c r="G32" s="1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5" l="1"/>
</calcChain>
</file>

<file path=xl/sharedStrings.xml><?xml version="1.0" encoding="utf-8"?>
<sst xmlns="http://schemas.openxmlformats.org/spreadsheetml/2006/main" count="174" uniqueCount="103">
  <si>
    <t>№ п/п</t>
  </si>
  <si>
    <t>Наименование</t>
  </si>
  <si>
    <t>Характеристика</t>
  </si>
  <si>
    <t>Ед.изм.</t>
  </si>
  <si>
    <t>Кол-во</t>
  </si>
  <si>
    <t>Цена за ед., тенге</t>
  </si>
  <si>
    <t>Сумма за ед., тенге</t>
  </si>
  <si>
    <t>ИТОГО:</t>
  </si>
  <si>
    <t>Место поставки</t>
  </si>
  <si>
    <t>Сроки и условия поставки</t>
  </si>
  <si>
    <t>Поставка осуществляется не позднее 16 календарных дней, с даты получения телефонной заявки от Заказчика.</t>
  </si>
  <si>
    <t>СКО, г.Петропавловск, ул.Ж.Кизатова, 7А (детский корпус, каб.111)</t>
  </si>
  <si>
    <t>уп</t>
  </si>
  <si>
    <t>шт</t>
  </si>
  <si>
    <t>м</t>
  </si>
  <si>
    <t>кг</t>
  </si>
  <si>
    <t>Формалин</t>
  </si>
  <si>
    <t>бабочка для взятия крови с люер адаптером, с гибким катетером  23G-0.60 мм- ¾ 19 мм  синий цвт</t>
  </si>
  <si>
    <t>Игла</t>
  </si>
  <si>
    <t>бабочка для вливания в малые вены 23G-0.60 мм- ¾ 19 мм  синий цвт</t>
  </si>
  <si>
    <t xml:space="preserve">Пилокарпин </t>
  </si>
  <si>
    <t xml:space="preserve">1% 10 мл капли глазные </t>
  </si>
  <si>
    <t xml:space="preserve">0,5% 5 мл капли глазные </t>
  </si>
  <si>
    <t>10 мг №100</t>
  </si>
  <si>
    <t>10м г таблетки №100</t>
  </si>
  <si>
    <t xml:space="preserve">Вода для иньекций </t>
  </si>
  <si>
    <t xml:space="preserve">5 мл </t>
  </si>
  <si>
    <t>амп</t>
  </si>
  <si>
    <t>2% 2 мл №10</t>
  </si>
  <si>
    <t>2% 1 мл №5</t>
  </si>
  <si>
    <t xml:space="preserve">1 мг/мл </t>
  </si>
  <si>
    <t>10 мг№50</t>
  </si>
  <si>
    <t xml:space="preserve">Мизопростол </t>
  </si>
  <si>
    <t xml:space="preserve">0,2 мг по 4 таблетки </t>
  </si>
  <si>
    <t xml:space="preserve">Тимолол </t>
  </si>
  <si>
    <t>Кеторолак в таблетках</t>
  </si>
  <si>
    <t>Пропранолол</t>
  </si>
  <si>
    <t xml:space="preserve">Фенилэфрин </t>
  </si>
  <si>
    <t>Папаверин</t>
  </si>
  <si>
    <t>Атропин</t>
  </si>
  <si>
    <t xml:space="preserve">Нифедипин </t>
  </si>
  <si>
    <t xml:space="preserve">Рулон гигиенический </t>
  </si>
  <si>
    <t>200 м плотность 20г.</t>
  </si>
  <si>
    <t xml:space="preserve">Бинт эластичный </t>
  </si>
  <si>
    <t xml:space="preserve">
 Перечень закупаемых лекарственных средств, медицинских изделий способом запроса ценовых предложений
</t>
  </si>
  <si>
    <t>Спринцовка, груша</t>
  </si>
  <si>
    <t>резиновая</t>
  </si>
  <si>
    <t>марки ФМ ГОСТ1625-89</t>
  </si>
  <si>
    <t xml:space="preserve">Напальчник </t>
  </si>
  <si>
    <t xml:space="preserve">Воздуховод </t>
  </si>
  <si>
    <t>№2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</si>
  <si>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</si>
  <si>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</si>
  <si>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</si>
  <si>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</si>
  <si>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</si>
  <si>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</si>
  <si>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</si>
  <si>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</si>
  <si>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</si>
  <si>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</si>
  <si>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</si>
  <si>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</si>
  <si>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</si>
  <si>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</si>
  <si>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24</t>
  </si>
  <si>
    <t xml:space="preserve">Система </t>
  </si>
  <si>
    <t>Гемостатический пластырь Чушаван для покрытия и защиты области ран. Размер М.ширина 27*27. Размер контактных площадок 13*13 упаковка №8</t>
  </si>
  <si>
    <t xml:space="preserve">Лейкопластырь </t>
  </si>
  <si>
    <t>Клейкие полоски с усиливающими волокнами</t>
  </si>
  <si>
    <t>для сведения краев кожной раны и хирургических разрезов 3МTM Steri-Strip TM</t>
  </si>
  <si>
    <t>изготовлен из натурального латекса или латексно-резиновой композиции. Размеры напальчника: ширина 28+/-2 мм; длина не менее 70 мм; толщина пленки  0,15-0,30 мм.</t>
  </si>
  <si>
    <t>1,25см*5м на тканевой основе</t>
  </si>
  <si>
    <t>табл</t>
  </si>
  <si>
    <t>№10 1% 1 мл</t>
  </si>
  <si>
    <t>Алергопресс</t>
  </si>
  <si>
    <t>Эбрантил</t>
  </si>
  <si>
    <t>5 мг/1 мл 5,0 №5</t>
  </si>
  <si>
    <t xml:space="preserve">Система для переливания крови </t>
  </si>
  <si>
    <t>1</t>
  </si>
  <si>
    <t>2</t>
  </si>
  <si>
    <t>17</t>
  </si>
  <si>
    <t>18</t>
  </si>
  <si>
    <t>19</t>
  </si>
  <si>
    <t>20</t>
  </si>
  <si>
    <t>21</t>
  </si>
  <si>
    <t>22</t>
  </si>
  <si>
    <t>23</t>
  </si>
  <si>
    <t>25</t>
  </si>
  <si>
    <t>26</t>
  </si>
  <si>
    <t>27</t>
  </si>
  <si>
    <t>1.5м*80см</t>
  </si>
  <si>
    <t>Экспресс тест для определения ВИЧ/СПИД</t>
  </si>
  <si>
    <t xml:space="preserve">предназначен для обнаружения в домашних условиях антител к вирусу иммунодефицита человека типа 1 и/или типа 2 в цельной крови. Анализируемый образец –кровь, чувтвительность 99,9%. Достоверность 99%, Количество в упаковке 1 шт. Состав: Тест-полоска в герметичной упаковке - 1 шт. Буферный раствор - 1 шт. Скарифактор - 1 шт. Спиртовая салфетка - 2 шт. Пипетка - 1 шт. Инструкция - 1 шт.
</t>
  </si>
  <si>
    <t>Новокаин 1%, 200 мл, стерильно.</t>
  </si>
  <si>
    <t>Раствор аптечного изготовления. Фасовка – флакон 200 мл. Срок годности не менее 15 дней.</t>
  </si>
  <si>
    <t>флакон</t>
  </si>
  <si>
    <t>В течение 2020 года, еженедельно, по заявке Заказчика в устной форме</t>
  </si>
  <si>
    <t>Кассеты на маммографию 24*30</t>
  </si>
  <si>
    <t xml:space="preserve">Кассеты с запоминающими пластинами для компактной системы оцифровки. Стандартный люминофорный экран. Размеры маммо кассет с пластинами: 24*30 см. Пространственное разрешение 20 пиксел/мм. Размер матрицы в пикселах 4710 x 5844. Требования к комплектаци: Кассеты с запоминающими пластинами (соответствие). Встроенный в каждую кассету микрочип для записи и передачи данных. Кассеты пластиковые с фосфорными пластинами для маммографии, специализированные. Требования к условиям эксплуатации: Температура от +15 до +30 °C; Относительная влажность, 15 – 75 % без конденсации паров; Атмосферное давление 70 – 106 кПа. Предназначены для: дигитайзер Agfa CR 30-Xm. </t>
  </si>
  <si>
    <t>штука</t>
  </si>
  <si>
    <t>СКО, г.Петропавловск, ул.Ж.Кизатова, 7А</t>
  </si>
  <si>
    <t>Приложение №1 к объявлению №13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</si>
</sst>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0" xfId="0" applyFont="1"/>
    <xf numFmtId="2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 wrapText="1"/>
    </xf>
    <xf numFmtId="2" fontId="2" fillId="0" borderId="4" xfId="0" applyNumberFormat="1" applyFont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right" vertical="top" wrapText="1"/>
    </xf>
    <xf numFmtId="0" fontId="0" fillId="2" borderId="0" xfId="0" applyFill="1"/>
    <xf numFmtId="2" fontId="0" fillId="2" borderId="0" xfId="0" applyNumberFormat="1" applyFill="1"/>
    <xf numFmtId="0" fontId="4" fillId="0" borderId="1" xfId="0" applyFont="1" applyBorder="1" applyAlignment="1">
      <alignment horizontal="center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2" fontId="4" fillId="2" borderId="5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topLeftCell="A27" workbookViewId="0">
      <selection activeCell="F29" sqref="F29"/>
    </sheetView>
  </sheetViews>
  <sheetFormatPr defaultRowHeight="15"/>
  <cols>
    <col min="1" max="1" width="7" customWidth="1"/>
    <col min="2" max="2" width="29" customWidth="1"/>
    <col min="3" max="3" width="61.42578125" customWidth="1"/>
    <col min="4" max="4" width="8.140625" customWidth="1"/>
    <col min="5" max="5" width="7.7109375" customWidth="1"/>
    <col min="6" max="6" width="12.7109375" customWidth="1"/>
    <col min="7" max="7" width="14.42578125" customWidth="1"/>
    <col min="8" max="8" width="29" customWidth="1"/>
    <col min="9" max="9" width="31.85546875" customWidth="1"/>
  </cols>
  <sheetData>
    <row r="1" spans="1:9" ht="17.25" customHeight="1">
      <c r="G1" s="33" t="s">
        <v>102</v>
      </c>
      <c r="H1" s="33"/>
      <c r="I1" s="33"/>
    </row>
    <row r="2" spans="1:9" ht="24" customHeight="1">
      <c r="A2" s="33" t="s">
        <v>44</v>
      </c>
      <c r="B2" s="33"/>
      <c r="C2" s="33"/>
      <c r="D2" s="33"/>
      <c r="E2" s="33"/>
      <c r="F2" s="33"/>
      <c r="G2" s="33"/>
      <c r="H2" s="33"/>
      <c r="I2" s="33"/>
    </row>
    <row r="3" spans="1:9">
      <c r="A3" s="10"/>
      <c r="B3" s="13"/>
      <c r="C3" s="14"/>
      <c r="D3" s="15"/>
      <c r="E3" s="15"/>
      <c r="F3" s="11"/>
      <c r="G3" s="11"/>
      <c r="H3" s="12"/>
      <c r="I3" s="12"/>
    </row>
    <row r="4" spans="1:9" ht="28.5">
      <c r="A4" s="1" t="s">
        <v>0</v>
      </c>
      <c r="B4" s="2" t="s">
        <v>1</v>
      </c>
      <c r="C4" s="3" t="s">
        <v>2</v>
      </c>
      <c r="D4" s="16" t="s">
        <v>3</v>
      </c>
      <c r="E4" s="16" t="s">
        <v>4</v>
      </c>
      <c r="F4" s="17" t="s">
        <v>5</v>
      </c>
      <c r="G4" s="18" t="s">
        <v>6</v>
      </c>
      <c r="H4" s="2" t="s">
        <v>8</v>
      </c>
      <c r="I4" s="2" t="s">
        <v>9</v>
      </c>
    </row>
    <row r="5" spans="1:9" ht="60">
      <c r="A5" s="23" t="s">
        <v>79</v>
      </c>
      <c r="B5" s="4" t="s">
        <v>20</v>
      </c>
      <c r="C5" s="5" t="s">
        <v>21</v>
      </c>
      <c r="D5" s="20" t="s">
        <v>13</v>
      </c>
      <c r="E5" s="20">
        <v>2</v>
      </c>
      <c r="F5" s="22">
        <v>313.25</v>
      </c>
      <c r="G5" s="21">
        <f t="shared" ref="G5:G31" si="0">E5*F5</f>
        <v>626.5</v>
      </c>
      <c r="H5" s="8" t="s">
        <v>11</v>
      </c>
      <c r="I5" s="6" t="s">
        <v>10</v>
      </c>
    </row>
    <row r="6" spans="1:9" ht="60">
      <c r="A6" s="23" t="s">
        <v>80</v>
      </c>
      <c r="B6" s="4" t="s">
        <v>34</v>
      </c>
      <c r="C6" s="4" t="s">
        <v>22</v>
      </c>
      <c r="D6" s="20" t="s">
        <v>13</v>
      </c>
      <c r="E6" s="20">
        <v>5</v>
      </c>
      <c r="F6" s="22">
        <v>433.24</v>
      </c>
      <c r="G6" s="21">
        <f t="shared" si="0"/>
        <v>2166.1999999999998</v>
      </c>
      <c r="H6" s="8" t="s">
        <v>11</v>
      </c>
      <c r="I6" s="6" t="s">
        <v>10</v>
      </c>
    </row>
    <row r="7" spans="1:9" ht="60">
      <c r="A7" s="23" t="s">
        <v>51</v>
      </c>
      <c r="B7" s="4" t="s">
        <v>35</v>
      </c>
      <c r="C7" s="5" t="s">
        <v>23</v>
      </c>
      <c r="D7" s="20" t="s">
        <v>73</v>
      </c>
      <c r="E7" s="20">
        <v>360</v>
      </c>
      <c r="F7" s="22">
        <v>5.71</v>
      </c>
      <c r="G7" s="21">
        <f t="shared" si="0"/>
        <v>2055.6</v>
      </c>
      <c r="H7" s="8" t="s">
        <v>11</v>
      </c>
      <c r="I7" s="6" t="s">
        <v>10</v>
      </c>
    </row>
    <row r="8" spans="1:9" ht="60">
      <c r="A8" s="23" t="s">
        <v>52</v>
      </c>
      <c r="B8" s="4" t="s">
        <v>36</v>
      </c>
      <c r="C8" s="5" t="s">
        <v>24</v>
      </c>
      <c r="D8" s="20" t="s">
        <v>73</v>
      </c>
      <c r="E8" s="20">
        <v>1000</v>
      </c>
      <c r="F8" s="22">
        <v>1.04</v>
      </c>
      <c r="G8" s="21">
        <f t="shared" si="0"/>
        <v>1040</v>
      </c>
      <c r="H8" s="8" t="s">
        <v>11</v>
      </c>
      <c r="I8" s="6" t="s">
        <v>10</v>
      </c>
    </row>
    <row r="9" spans="1:9" ht="60">
      <c r="A9" s="23" t="s">
        <v>53</v>
      </c>
      <c r="B9" s="4" t="s">
        <v>37</v>
      </c>
      <c r="C9" s="5" t="s">
        <v>74</v>
      </c>
      <c r="D9" s="20" t="s">
        <v>27</v>
      </c>
      <c r="E9" s="20">
        <v>10</v>
      </c>
      <c r="F9" s="22">
        <v>38.47</v>
      </c>
      <c r="G9" s="21">
        <f t="shared" si="0"/>
        <v>384.7</v>
      </c>
      <c r="H9" s="8" t="s">
        <v>11</v>
      </c>
      <c r="I9" s="6" t="s">
        <v>10</v>
      </c>
    </row>
    <row r="10" spans="1:9" ht="60">
      <c r="A10" s="23" t="s">
        <v>54</v>
      </c>
      <c r="B10" s="4" t="s">
        <v>25</v>
      </c>
      <c r="C10" s="5" t="s">
        <v>26</v>
      </c>
      <c r="D10" s="20" t="s">
        <v>27</v>
      </c>
      <c r="E10" s="20">
        <v>100</v>
      </c>
      <c r="F10" s="22">
        <v>22.94</v>
      </c>
      <c r="G10" s="21">
        <f t="shared" si="0"/>
        <v>2294</v>
      </c>
      <c r="H10" s="8" t="s">
        <v>11</v>
      </c>
      <c r="I10" s="6" t="s">
        <v>10</v>
      </c>
    </row>
    <row r="11" spans="1:9" ht="60">
      <c r="A11" s="23" t="s">
        <v>55</v>
      </c>
      <c r="B11" s="4" t="s">
        <v>38</v>
      </c>
      <c r="C11" s="5" t="s">
        <v>28</v>
      </c>
      <c r="D11" s="20" t="s">
        <v>27</v>
      </c>
      <c r="E11" s="20">
        <v>880</v>
      </c>
      <c r="F11" s="22">
        <v>9.7100000000000009</v>
      </c>
      <c r="G11" s="21">
        <f t="shared" si="0"/>
        <v>8544.8000000000011</v>
      </c>
      <c r="H11" s="8" t="s">
        <v>11</v>
      </c>
      <c r="I11" s="6" t="s">
        <v>10</v>
      </c>
    </row>
    <row r="12" spans="1:9" ht="60">
      <c r="A12" s="23" t="s">
        <v>56</v>
      </c>
      <c r="B12" s="4" t="s">
        <v>75</v>
      </c>
      <c r="C12" s="5" t="s">
        <v>29</v>
      </c>
      <c r="D12" s="20" t="s">
        <v>27</v>
      </c>
      <c r="E12" s="20">
        <v>300</v>
      </c>
      <c r="F12" s="22">
        <v>75.64</v>
      </c>
      <c r="G12" s="21">
        <f t="shared" si="0"/>
        <v>22692</v>
      </c>
      <c r="H12" s="8" t="s">
        <v>11</v>
      </c>
      <c r="I12" s="6" t="s">
        <v>10</v>
      </c>
    </row>
    <row r="13" spans="1:9" ht="60">
      <c r="A13" s="23" t="s">
        <v>57</v>
      </c>
      <c r="B13" s="4" t="s">
        <v>39</v>
      </c>
      <c r="C13" s="5" t="s">
        <v>30</v>
      </c>
      <c r="D13" s="20" t="s">
        <v>27</v>
      </c>
      <c r="E13" s="20">
        <v>30</v>
      </c>
      <c r="F13" s="22">
        <v>104.88</v>
      </c>
      <c r="G13" s="21">
        <f t="shared" si="0"/>
        <v>3146.3999999999996</v>
      </c>
      <c r="H13" s="8" t="s">
        <v>11</v>
      </c>
      <c r="I13" s="6" t="s">
        <v>10</v>
      </c>
    </row>
    <row r="14" spans="1:9" ht="60">
      <c r="A14" s="23" t="s">
        <v>58</v>
      </c>
      <c r="B14" s="4" t="s">
        <v>40</v>
      </c>
      <c r="C14" s="5" t="s">
        <v>31</v>
      </c>
      <c r="D14" s="20" t="s">
        <v>73</v>
      </c>
      <c r="E14" s="20">
        <v>50</v>
      </c>
      <c r="F14" s="22">
        <v>4.79</v>
      </c>
      <c r="G14" s="21">
        <f t="shared" si="0"/>
        <v>239.5</v>
      </c>
      <c r="H14" s="8" t="s">
        <v>11</v>
      </c>
      <c r="I14" s="6" t="s">
        <v>10</v>
      </c>
    </row>
    <row r="15" spans="1:9" ht="60">
      <c r="A15" s="23" t="s">
        <v>59</v>
      </c>
      <c r="B15" s="4" t="s">
        <v>32</v>
      </c>
      <c r="C15" s="5" t="s">
        <v>33</v>
      </c>
      <c r="D15" s="20" t="s">
        <v>73</v>
      </c>
      <c r="E15" s="20">
        <v>16</v>
      </c>
      <c r="F15" s="22">
        <v>136.18</v>
      </c>
      <c r="G15" s="21">
        <f t="shared" si="0"/>
        <v>2178.88</v>
      </c>
      <c r="H15" s="8" t="s">
        <v>11</v>
      </c>
      <c r="I15" s="6" t="s">
        <v>10</v>
      </c>
    </row>
    <row r="16" spans="1:9" ht="60">
      <c r="A16" s="23" t="s">
        <v>60</v>
      </c>
      <c r="B16" s="4" t="s">
        <v>76</v>
      </c>
      <c r="C16" s="5" t="s">
        <v>77</v>
      </c>
      <c r="D16" s="20" t="s">
        <v>27</v>
      </c>
      <c r="E16" s="20">
        <v>60</v>
      </c>
      <c r="F16" s="22">
        <v>1356.73</v>
      </c>
      <c r="G16" s="21">
        <f t="shared" si="0"/>
        <v>81403.8</v>
      </c>
      <c r="H16" s="8" t="s">
        <v>11</v>
      </c>
      <c r="I16" s="6" t="s">
        <v>10</v>
      </c>
    </row>
    <row r="17" spans="1:14" ht="60">
      <c r="A17" s="23" t="s">
        <v>61</v>
      </c>
      <c r="B17" s="4" t="s">
        <v>41</v>
      </c>
      <c r="C17" s="5" t="s">
        <v>42</v>
      </c>
      <c r="D17" s="20" t="s">
        <v>14</v>
      </c>
      <c r="E17" s="20">
        <v>6400</v>
      </c>
      <c r="F17" s="22">
        <v>58</v>
      </c>
      <c r="G17" s="21">
        <f t="shared" si="0"/>
        <v>371200</v>
      </c>
      <c r="H17" s="8" t="s">
        <v>11</v>
      </c>
      <c r="I17" s="6" t="s">
        <v>10</v>
      </c>
      <c r="J17" s="25"/>
      <c r="K17" s="25"/>
      <c r="L17" s="25"/>
      <c r="M17" s="25"/>
      <c r="N17" s="25"/>
    </row>
    <row r="18" spans="1:14" ht="60">
      <c r="A18" s="23" t="s">
        <v>62</v>
      </c>
      <c r="B18" s="4" t="s">
        <v>66</v>
      </c>
      <c r="C18" s="4" t="s">
        <v>78</v>
      </c>
      <c r="D18" s="20" t="s">
        <v>13</v>
      </c>
      <c r="E18" s="20">
        <v>10</v>
      </c>
      <c r="F18" s="22">
        <v>83</v>
      </c>
      <c r="G18" s="21">
        <f t="shared" si="0"/>
        <v>830</v>
      </c>
      <c r="H18" s="8" t="s">
        <v>11</v>
      </c>
      <c r="I18" s="6" t="s">
        <v>10</v>
      </c>
      <c r="J18" s="25"/>
      <c r="K18" s="25"/>
      <c r="L18" s="25"/>
      <c r="M18" s="25"/>
      <c r="N18" s="25"/>
    </row>
    <row r="19" spans="1:14" ht="60">
      <c r="A19" s="23" t="s">
        <v>63</v>
      </c>
      <c r="B19" s="4" t="s">
        <v>69</v>
      </c>
      <c r="C19" s="5" t="s">
        <v>70</v>
      </c>
      <c r="D19" s="20" t="s">
        <v>12</v>
      </c>
      <c r="E19" s="20">
        <v>1</v>
      </c>
      <c r="F19" s="22">
        <v>2033</v>
      </c>
      <c r="G19" s="21">
        <f t="shared" si="0"/>
        <v>2033</v>
      </c>
      <c r="H19" s="8" t="s">
        <v>11</v>
      </c>
      <c r="I19" s="6" t="s">
        <v>10</v>
      </c>
      <c r="J19" s="25"/>
      <c r="K19" s="25"/>
      <c r="L19" s="25"/>
      <c r="M19" s="25"/>
      <c r="N19" s="25"/>
    </row>
    <row r="20" spans="1:14" ht="65.25" customHeight="1">
      <c r="A20" s="23" t="s">
        <v>64</v>
      </c>
      <c r="B20" s="4" t="s">
        <v>48</v>
      </c>
      <c r="C20" s="7" t="s">
        <v>71</v>
      </c>
      <c r="D20" s="20" t="s">
        <v>13</v>
      </c>
      <c r="E20" s="20">
        <v>20</v>
      </c>
      <c r="F20" s="22">
        <v>1041</v>
      </c>
      <c r="G20" s="21">
        <f t="shared" si="0"/>
        <v>20820</v>
      </c>
      <c r="H20" s="8" t="s">
        <v>11</v>
      </c>
      <c r="I20" s="6" t="s">
        <v>10</v>
      </c>
      <c r="J20" s="25"/>
      <c r="K20" s="25"/>
      <c r="L20" s="25"/>
      <c r="M20" s="25"/>
      <c r="N20" s="25"/>
    </row>
    <row r="21" spans="1:14" ht="60">
      <c r="A21" s="23" t="s">
        <v>81</v>
      </c>
      <c r="B21" s="9" t="s">
        <v>16</v>
      </c>
      <c r="C21" s="7" t="s">
        <v>47</v>
      </c>
      <c r="D21" s="19" t="s">
        <v>15</v>
      </c>
      <c r="E21" s="19">
        <v>33</v>
      </c>
      <c r="F21" s="21">
        <v>1070</v>
      </c>
      <c r="G21" s="21">
        <f t="shared" si="0"/>
        <v>35310</v>
      </c>
      <c r="H21" s="8" t="s">
        <v>11</v>
      </c>
      <c r="I21" s="6" t="s">
        <v>10</v>
      </c>
      <c r="J21" s="25"/>
      <c r="K21" s="25"/>
      <c r="L21" s="25"/>
      <c r="M21" s="25"/>
      <c r="N21" s="25"/>
    </row>
    <row r="22" spans="1:14" ht="60">
      <c r="A22" s="23" t="s">
        <v>82</v>
      </c>
      <c r="B22" s="9" t="s">
        <v>45</v>
      </c>
      <c r="C22" s="7" t="s">
        <v>46</v>
      </c>
      <c r="D22" s="19" t="s">
        <v>13</v>
      </c>
      <c r="E22" s="19">
        <v>3</v>
      </c>
      <c r="F22" s="21">
        <v>85.6</v>
      </c>
      <c r="G22" s="21">
        <f t="shared" si="0"/>
        <v>256.79999999999995</v>
      </c>
      <c r="H22" s="8" t="s">
        <v>11</v>
      </c>
      <c r="I22" s="6" t="s">
        <v>10</v>
      </c>
      <c r="J22" s="25"/>
      <c r="K22" s="25"/>
      <c r="L22" s="25"/>
      <c r="M22" s="25"/>
      <c r="N22" s="25"/>
    </row>
    <row r="23" spans="1:14" ht="48.75" customHeight="1">
      <c r="A23" s="23" t="s">
        <v>83</v>
      </c>
      <c r="B23" s="9" t="s">
        <v>18</v>
      </c>
      <c r="C23" s="7" t="s">
        <v>17</v>
      </c>
      <c r="D23" s="19" t="s">
        <v>13</v>
      </c>
      <c r="E23" s="19">
        <v>400</v>
      </c>
      <c r="F23" s="21">
        <v>64.2</v>
      </c>
      <c r="G23" s="21">
        <f t="shared" si="0"/>
        <v>25680</v>
      </c>
      <c r="H23" s="8" t="s">
        <v>11</v>
      </c>
      <c r="I23" s="6" t="s">
        <v>10</v>
      </c>
      <c r="J23" s="25"/>
      <c r="K23" s="25"/>
      <c r="L23" s="25"/>
      <c r="M23" s="25"/>
      <c r="N23" s="25"/>
    </row>
    <row r="24" spans="1:14" ht="60">
      <c r="A24" s="23" t="s">
        <v>84</v>
      </c>
      <c r="B24" s="9" t="s">
        <v>18</v>
      </c>
      <c r="C24" s="7" t="s">
        <v>19</v>
      </c>
      <c r="D24" s="19" t="s">
        <v>13</v>
      </c>
      <c r="E24" s="19">
        <v>152</v>
      </c>
      <c r="F24" s="21">
        <v>64.2</v>
      </c>
      <c r="G24" s="21">
        <f t="shared" si="0"/>
        <v>9758.4</v>
      </c>
      <c r="H24" s="8" t="s">
        <v>11</v>
      </c>
      <c r="I24" s="6" t="s">
        <v>10</v>
      </c>
      <c r="J24" s="25"/>
      <c r="K24" s="25"/>
      <c r="L24" s="25"/>
      <c r="M24" s="25"/>
      <c r="N24" s="25"/>
    </row>
    <row r="25" spans="1:14" ht="60">
      <c r="A25" s="23" t="s">
        <v>85</v>
      </c>
      <c r="B25" s="4" t="s">
        <v>49</v>
      </c>
      <c r="C25" s="5" t="s">
        <v>50</v>
      </c>
      <c r="D25" s="20" t="s">
        <v>13</v>
      </c>
      <c r="E25" s="20">
        <v>3</v>
      </c>
      <c r="F25" s="22">
        <v>120</v>
      </c>
      <c r="G25" s="21">
        <f t="shared" si="0"/>
        <v>360</v>
      </c>
      <c r="H25" s="8" t="s">
        <v>11</v>
      </c>
      <c r="I25" s="6" t="s">
        <v>10</v>
      </c>
      <c r="J25" s="25"/>
      <c r="K25" s="25"/>
      <c r="L25" s="25"/>
      <c r="M25" s="25"/>
      <c r="N25" s="25"/>
    </row>
    <row r="26" spans="1:14" ht="60">
      <c r="A26" s="23" t="s">
        <v>86</v>
      </c>
      <c r="B26" s="4" t="s">
        <v>68</v>
      </c>
      <c r="C26" s="5" t="s">
        <v>72</v>
      </c>
      <c r="D26" s="20" t="s">
        <v>13</v>
      </c>
      <c r="E26" s="20">
        <v>220</v>
      </c>
      <c r="F26" s="22">
        <v>163.71</v>
      </c>
      <c r="G26" s="21">
        <f t="shared" si="0"/>
        <v>36016.200000000004</v>
      </c>
      <c r="H26" s="8" t="s">
        <v>11</v>
      </c>
      <c r="I26" s="6" t="s">
        <v>10</v>
      </c>
      <c r="J26" s="25"/>
      <c r="K26" s="25"/>
      <c r="L26" s="25"/>
      <c r="M26" s="25"/>
      <c r="N26" s="25"/>
    </row>
    <row r="27" spans="1:14" ht="60">
      <c r="A27" s="23" t="s">
        <v>87</v>
      </c>
      <c r="B27" s="4" t="s">
        <v>43</v>
      </c>
      <c r="C27" s="5" t="s">
        <v>91</v>
      </c>
      <c r="D27" s="20" t="s">
        <v>13</v>
      </c>
      <c r="E27" s="20">
        <v>20</v>
      </c>
      <c r="F27" s="22">
        <v>460</v>
      </c>
      <c r="G27" s="21">
        <f t="shared" si="0"/>
        <v>9200</v>
      </c>
      <c r="H27" s="8" t="s">
        <v>11</v>
      </c>
      <c r="I27" s="6" t="s">
        <v>10</v>
      </c>
      <c r="J27" s="25"/>
      <c r="K27" s="25"/>
      <c r="L27" s="25"/>
      <c r="M27" s="25"/>
      <c r="N27" s="25"/>
    </row>
    <row r="28" spans="1:14" ht="60">
      <c r="A28" s="23" t="s">
        <v>65</v>
      </c>
      <c r="B28" s="4" t="s">
        <v>68</v>
      </c>
      <c r="C28" s="5" t="s">
        <v>67</v>
      </c>
      <c r="D28" s="19" t="s">
        <v>12</v>
      </c>
      <c r="E28" s="19">
        <v>60</v>
      </c>
      <c r="F28" s="19">
        <v>200</v>
      </c>
      <c r="G28" s="21">
        <f t="shared" si="0"/>
        <v>12000</v>
      </c>
      <c r="H28" s="8" t="s">
        <v>11</v>
      </c>
      <c r="I28" s="6" t="s">
        <v>10</v>
      </c>
      <c r="J28" s="25"/>
      <c r="K28" s="25"/>
      <c r="L28" s="25"/>
      <c r="M28" s="25"/>
      <c r="N28" s="25"/>
    </row>
    <row r="29" spans="1:14" ht="162.75" customHeight="1">
      <c r="A29" s="23" t="s">
        <v>88</v>
      </c>
      <c r="B29" s="27" t="s">
        <v>98</v>
      </c>
      <c r="C29" s="28" t="s">
        <v>99</v>
      </c>
      <c r="D29" s="31" t="s">
        <v>100</v>
      </c>
      <c r="E29" s="31">
        <v>4</v>
      </c>
      <c r="F29" s="34">
        <v>555500</v>
      </c>
      <c r="G29" s="21">
        <f t="shared" si="0"/>
        <v>2222000</v>
      </c>
      <c r="H29" s="29" t="s">
        <v>101</v>
      </c>
      <c r="I29" s="30" t="s">
        <v>10</v>
      </c>
      <c r="J29" s="25"/>
      <c r="K29" s="25"/>
      <c r="L29" s="25"/>
      <c r="M29" s="25"/>
      <c r="N29" s="25"/>
    </row>
    <row r="30" spans="1:14" ht="117.75" customHeight="1">
      <c r="A30" s="23" t="s">
        <v>89</v>
      </c>
      <c r="B30" s="4" t="s">
        <v>92</v>
      </c>
      <c r="C30" s="5" t="s">
        <v>93</v>
      </c>
      <c r="D30" s="19" t="s">
        <v>12</v>
      </c>
      <c r="E30" s="19">
        <v>20</v>
      </c>
      <c r="F30" s="19">
        <v>1200</v>
      </c>
      <c r="G30" s="21">
        <f t="shared" si="0"/>
        <v>24000</v>
      </c>
      <c r="H30" s="8" t="s">
        <v>11</v>
      </c>
      <c r="I30" s="6" t="s">
        <v>10</v>
      </c>
      <c r="J30" s="25"/>
      <c r="K30" s="25"/>
      <c r="L30" s="25"/>
      <c r="M30" s="25"/>
      <c r="N30" s="25"/>
    </row>
    <row r="31" spans="1:14" ht="45">
      <c r="A31" s="23" t="s">
        <v>90</v>
      </c>
      <c r="B31" s="32" t="s">
        <v>94</v>
      </c>
      <c r="C31" s="32" t="s">
        <v>95</v>
      </c>
      <c r="D31" s="6" t="s">
        <v>96</v>
      </c>
      <c r="E31" s="19">
        <v>300</v>
      </c>
      <c r="F31" s="19">
        <v>400</v>
      </c>
      <c r="G31" s="21">
        <f t="shared" si="0"/>
        <v>120000</v>
      </c>
      <c r="H31" s="8" t="s">
        <v>11</v>
      </c>
      <c r="I31" s="32" t="s">
        <v>97</v>
      </c>
      <c r="J31" s="25"/>
      <c r="K31" s="25"/>
      <c r="L31" s="25"/>
      <c r="M31" s="25"/>
      <c r="N31" s="25"/>
    </row>
    <row r="32" spans="1:14">
      <c r="A32" s="23"/>
      <c r="B32" s="7" t="s">
        <v>7</v>
      </c>
      <c r="C32" s="7"/>
      <c r="D32" s="19"/>
      <c r="E32" s="19"/>
      <c r="F32" s="21"/>
      <c r="G32" s="24">
        <f>SUM(G5:G31)</f>
        <v>3016236.7800000003</v>
      </c>
      <c r="H32" s="6"/>
      <c r="I32" s="6"/>
      <c r="J32" s="25"/>
      <c r="K32" s="25"/>
      <c r="L32" s="25"/>
      <c r="M32" s="25"/>
      <c r="N32" s="25"/>
    </row>
    <row r="33" spans="1:14">
      <c r="A33" s="25"/>
      <c r="B33" s="25"/>
      <c r="C33" s="25"/>
      <c r="D33" s="25"/>
      <c r="E33" s="25"/>
      <c r="F33" s="25"/>
      <c r="G33" s="26"/>
      <c r="H33" s="25"/>
      <c r="I33" s="25"/>
      <c r="J33" s="25"/>
      <c r="K33" s="25"/>
      <c r="L33" s="25"/>
      <c r="M33" s="25"/>
      <c r="N33" s="25"/>
    </row>
  </sheetData>
  <mergeCells count="2">
    <mergeCell ref="G1:I1"/>
    <mergeCell ref="A2:I2"/>
  </mergeCells>
  <pageMargins left="0.39370078740157483" right="0.39370078740157483" top="0.3937007874015748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GOSZAK</dc:creator>
  <cp:lastModifiedBy>User</cp:lastModifiedBy>
  <cp:revision>2</cp:revision>
  <cp:lastPrinted>2020-02-14T05:49:44Z</cp:lastPrinted>
  <dcterms:created xsi:type="dcterms:W3CDTF">2018-05-30T04:52:12Z</dcterms:created>
  <dcterms:modified xsi:type="dcterms:W3CDTF">2020-05-04T03:53:38Z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